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</sheets>
  <definedNames/>
  <calcPr fullCalcOnLoad="1"/>
</workbook>
</file>

<file path=xl/sharedStrings.xml><?xml version="1.0" encoding="utf-8"?>
<sst xmlns="http://schemas.openxmlformats.org/spreadsheetml/2006/main" count="2065" uniqueCount="561">
  <si>
    <t>СОГЛАСОВАНО</t>
  </si>
  <si>
    <t>УТВЕРЖДАЮ</t>
  </si>
  <si>
    <t>Начальник</t>
  </si>
  <si>
    <t>Заведующий</t>
  </si>
  <si>
    <t>(наименование должности лица, утверждающего документ)</t>
  </si>
  <si>
    <t>В.М. Пегушин</t>
  </si>
  <si>
    <t>МБДОУ "Солнышко" с. В- Вознесенка</t>
  </si>
  <si>
    <t>(подпись)</t>
  </si>
  <si>
    <t>(расшифровка подписи)</t>
  </si>
  <si>
    <t>(наименование учреждения)</t>
  </si>
  <si>
    <t>"_____" _____________ ______ г.</t>
  </si>
  <si>
    <t>Л.А. Лысковец</t>
  </si>
  <si>
    <t>(дата утверждения)</t>
  </si>
  <si>
    <t>План</t>
  </si>
  <si>
    <t>финансово-хозяйственной деятельности на 2022 год</t>
  </si>
  <si>
    <t>(на 2022 год и плановый период 2023-2024 годов)</t>
  </si>
  <si>
    <t>КОДЫ</t>
  </si>
  <si>
    <t>от "18" января 2022 г.</t>
  </si>
  <si>
    <t>Дата</t>
  </si>
  <si>
    <t>18.01.2022</t>
  </si>
  <si>
    <t>по Сводному реестру</t>
  </si>
  <si>
    <t>60313318</t>
  </si>
  <si>
    <t>Орган, осуществляющий функции и полномочия учредителя</t>
  </si>
  <si>
    <t>Управление образования Администрации Неклиновского района</t>
  </si>
  <si>
    <t>глава по БК</t>
  </si>
  <si>
    <t>907</t>
  </si>
  <si>
    <t>603У6786</t>
  </si>
  <si>
    <t>ИНН</t>
  </si>
  <si>
    <t>6123010539</t>
  </si>
  <si>
    <t>Учреждение</t>
  </si>
  <si>
    <t>Муниципальное бюджетное дошкольное образовательное учреждение В-Вознесенский детский сад № 7 "Солнышко" общеразвивающего вида второй категории</t>
  </si>
  <si>
    <t>КПП</t>
  </si>
  <si>
    <t>612301001</t>
  </si>
  <si>
    <t>Единица измерения:</t>
  </si>
  <si>
    <t>руб.</t>
  </si>
  <si>
    <t>по ОКЕИ</t>
  </si>
  <si>
    <t>383</t>
  </si>
  <si>
    <t>Подписано. Заверено ЭП.</t>
  </si>
  <si>
    <t>ФИО: Пегушин Владимир Михайлович</t>
  </si>
  <si>
    <t>ФИО: Лысковец Людмила Анатольевна</t>
  </si>
  <si>
    <t>Должность:</t>
  </si>
  <si>
    <t>Действует c 27.07.2021 09:15:30 по: 27.10.2022 09:15:30</t>
  </si>
  <si>
    <t>Действует c 06.11.2020 16:08:23 по: 06.02.2022 16:08:23</t>
  </si>
  <si>
    <t>Серийный номер: CDAF4AC214235E20124575C1DC886A323A083D75</t>
  </si>
  <si>
    <t>Серийный номер: 067FFA624D0D4D138640CCF376164E72EB91CD2F</t>
  </si>
  <si>
    <t>Издатель: Федеральное казначейство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</si>
  <si>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</si>
  <si>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</si>
  <si>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</si>
  <si>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</si>
  <si>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</si>
  <si>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</si>
  <si>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</si>
  <si>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</si>
  <si>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</si>
  <si>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</si>
  <si>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</si>
  <si>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</si>
  <si>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</si>
  <si>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</si>
  <si>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</si>
  <si>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</si>
  <si>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</si>
  <si>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</si>
  <si>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</si>
  <si>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</si>
  <si>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</si>
  <si>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из них:
доходы от операционной аренды</t>
  </si>
  <si>
    <t>1100.1</t>
  </si>
  <si>
    <t>Доходы от финансовой аренды</t>
  </si>
  <si>
    <t>1100.2</t>
  </si>
  <si>
    <t>Платежи при пользовании природными ресурсами</t>
  </si>
  <si>
    <t>1100.3</t>
  </si>
  <si>
    <t>Проценты по депозитам, остаткам денежных средств</t>
  </si>
  <si>
    <t>1100.4</t>
  </si>
  <si>
    <t>Проценты по предоставленным заимствованиям</t>
  </si>
  <si>
    <t>1100.5</t>
  </si>
  <si>
    <t>Проценты по иным финансовым инструментам</t>
  </si>
  <si>
    <t>1100.6</t>
  </si>
  <si>
    <t>Дивиденды от объектов инвестирования</t>
  </si>
  <si>
    <t>1100.7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</si>
  <si>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</si>
  <si>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1100.8</t>
  </si>
  <si>
    <t>Иные доходы от собственности</t>
  </si>
  <si>
    <t>1100.9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</si>
  <si>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</si>
  <si>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</si>
  <si>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</si>
  <si>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</si>
  <si>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 за счет средств бюджета Неклиновского района</t>
  </si>
  <si>
    <t>1210</t>
  </si>
  <si>
    <t>доходы от оказания платных услуг в рамках уставной деятельности</t>
  </si>
  <si>
    <t>1230.1</t>
  </si>
  <si>
    <t>плата за предоставление информации из государственных источников (реестров)</t>
  </si>
  <si>
    <t>1230.2</t>
  </si>
  <si>
    <t>доходы от компенсации затрат</t>
  </si>
  <si>
    <t>1230.3</t>
  </si>
  <si>
    <t>доходы по условным арендным платежам</t>
  </si>
  <si>
    <t>1230.4</t>
  </si>
  <si>
    <t>доходы бюджета от возврата дебиторской задолженности прошлых лет</t>
  </si>
  <si>
    <t>1230.5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</si>
  <si>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</si>
  <si>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</si>
  <si>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</si>
  <si>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</si>
  <si>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</si>
  <si>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доходы от штрафных санкций по долговым обязательствам</t>
  </si>
  <si>
    <t>1300.2</t>
  </si>
  <si>
    <t>страховое возмещение</t>
  </si>
  <si>
    <t>1300.3</t>
  </si>
  <si>
    <t>возмещение ущерба имуществу (за искл. страховых возмещений)</t>
  </si>
  <si>
    <t>1300.4</t>
  </si>
  <si>
    <t>прочие доходы от сумм принудительного изъятия</t>
  </si>
  <si>
    <t>1300.5</t>
  </si>
  <si>
    <t>безвозмездные денежные поступления, всего: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</si>
  <si>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</si>
  <si>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</si>
  <si>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</si>
  <si>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</si>
  <si>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</si>
  <si>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</si>
  <si>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</si>
  <si>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</si>
  <si>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прочие доходы, всего</t>
  </si>
  <si>
    <t>1500</t>
  </si>
  <si>
    <t>180</t>
  </si>
  <si>
    <t>Невыясненные поступления</t>
  </si>
  <si>
    <t>1510.1</t>
  </si>
  <si>
    <t>Доходы от безвозмездного права пользования</t>
  </si>
  <si>
    <t>1510.2</t>
  </si>
  <si>
    <t>Доходы от сдачи цветных металлов</t>
  </si>
  <si>
    <t>1510.3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</si>
  <si>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</si>
  <si>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</si>
  <si>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</si>
  <si>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</si>
  <si>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</si>
  <si>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</si>
  <si>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</si>
  <si>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</si>
  <si>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</si>
  <si>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</si>
  <si>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</si>
  <si>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</si>
  <si>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</si>
  <si>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</si>
  <si>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</si>
  <si>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</si>
  <si>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</si>
  <si>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</si>
  <si>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</si>
  <si>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</si>
  <si>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</si>
  <si>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</si>
  <si>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</si>
  <si>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</si>
  <si>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</si>
  <si>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</si>
  <si>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</si>
  <si>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</si>
  <si>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</si>
  <si>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</si>
  <si>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</si>
  <si>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</si>
  <si>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</si>
  <si>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</si>
  <si>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</si>
  <si>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</si>
  <si>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</si>
  <si>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</si>
  <si>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</si>
  <si>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</si>
  <si>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</si>
  <si>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</si>
  <si>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</si>
  <si>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</si>
  <si>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</si>
  <si>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</si>
  <si>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</si>
  <si>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</si>
  <si>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</si>
  <si>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</si>
  <si>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</si>
  <si>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</si>
  <si>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</si>
  <si>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</si>
  <si>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</si>
  <si>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</si>
  <si>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</si>
  <si>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</si>
  <si>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</si>
  <si>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</si>
  <si>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</si>
  <si>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</si>
  <si>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</si>
  <si>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</si>
  <si>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</si>
  <si>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</si>
  <si>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</si>
  <si>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</si>
  <si>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</si>
  <si>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</si>
  <si>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</si>
  <si>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</si>
  <si>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</si>
  <si>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</si>
  <si>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</si>
  <si>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</si>
  <si>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</si>
  <si>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безвозмедные перечисления организациям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</si>
  <si>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</si>
  <si>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</si>
  <si>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</si>
  <si>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</si>
  <si>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</si>
  <si>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</si>
  <si>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</si>
  <si>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</si>
  <si>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</si>
  <si>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</si>
  <si>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из них:
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</si>
  <si>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</si>
  <si>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</si>
  <si>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</si>
  <si>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</si>
  <si>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</si>
  <si>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</si>
  <si>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</si>
  <si>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</si>
  <si>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</si>
  <si>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</si>
  <si>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</si>
  <si>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</si>
  <si>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</si>
  <si>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</si>
  <si>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</si>
  <si>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</si>
  <si>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</si>
  <si>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</si>
  <si>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</si>
  <si>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</si>
  <si>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</si>
  <si>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</si>
  <si>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</si>
  <si>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</si>
  <si>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</si>
  <si>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</si>
  <si>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</si>
  <si>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</si>
  <si>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2640.1</t>
  </si>
  <si>
    <t>услуги связи</t>
  </si>
  <si>
    <t>2640.2</t>
  </si>
  <si>
    <t>транспортные услуги</t>
  </si>
  <si>
    <t>2640.3</t>
  </si>
  <si>
    <t>коммунальные услуги</t>
  </si>
  <si>
    <t>2640.4</t>
  </si>
  <si>
    <t>страхование</t>
  </si>
  <si>
    <t>2640.13</t>
  </si>
  <si>
    <t>арендная плата за пользование имуществом</t>
  </si>
  <si>
    <t>2640.5</t>
  </si>
  <si>
    <t>работы, услуги по содержанию имущества</t>
  </si>
  <si>
    <t>2640.6</t>
  </si>
  <si>
    <t>прочие работы,услуги</t>
  </si>
  <si>
    <t>2640.7</t>
  </si>
  <si>
    <t>увеличение стоимости основных средств</t>
  </si>
  <si>
    <t>2640.9</t>
  </si>
  <si>
    <t>услуги, работы для целей капитальных вложений</t>
  </si>
  <si>
    <t>2640.8</t>
  </si>
  <si>
    <t>увеличение стоимости нематериальных активов</t>
  </si>
  <si>
    <t>2640.10</t>
  </si>
  <si>
    <t>увеличение стоимости продуктов питания</t>
  </si>
  <si>
    <t>2640.14</t>
  </si>
  <si>
    <t>342</t>
  </si>
  <si>
    <t>увеличение стоимости горюче-смазочных материалов</t>
  </si>
  <si>
    <t>2640.15</t>
  </si>
  <si>
    <t>343</t>
  </si>
  <si>
    <t>увеличение стоимости строительных материалов</t>
  </si>
  <si>
    <t>2640.16</t>
  </si>
  <si>
    <t>344</t>
  </si>
  <si>
    <t>увеличение стоимости мягкого инвентаря</t>
  </si>
  <si>
    <t>2640.17</t>
  </si>
  <si>
    <t>345</t>
  </si>
  <si>
    <t>увеличение стоимости прочих оборотных запасов</t>
  </si>
  <si>
    <t>2640.18</t>
  </si>
  <si>
    <t>346</t>
  </si>
  <si>
    <t>увеличение стоимости материальных запасов для целей кап. вложений</t>
  </si>
  <si>
    <t>2640.19</t>
  </si>
  <si>
    <t>347</t>
  </si>
  <si>
    <t>увеличение стоимости прочих материальных запасов однократного применения</t>
  </si>
  <si>
    <t>2640.20</t>
  </si>
  <si>
    <t>349</t>
  </si>
  <si>
    <t>увеличение стоимости прав на интеллектуальную деятельности с неопред. сроком</t>
  </si>
  <si>
    <t>2640.11</t>
  </si>
  <si>
    <t>закупка энергетических ресурсов</t>
  </si>
  <si>
    <t>2641</t>
  </si>
  <si>
    <t>247</t>
  </si>
  <si>
    <t>2641.1</t>
  </si>
  <si>
    <t>увеличение стоимости неисключительных прав интел. деятельности</t>
  </si>
  <si>
    <t>2640.12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</si>
  <si>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</si>
  <si>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</si>
  <si>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</si>
  <si>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</si>
  <si>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</si>
  <si>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</si>
  <si>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</si>
  <si>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</si>
  <si>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</si>
  <si>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</si>
  <si>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</si>
  <si>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</si>
  <si>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</si>
  <si>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</si>
  <si>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</si>
  <si>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</si>
  <si>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</si>
  <si>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</si>
  <si>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</si>
  <si>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</si>
  <si>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</si>
  <si>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</si>
  <si>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</si>
  <si>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</si>
  <si>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</si>
  <si>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</si>
  <si>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</si>
  <si>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</si>
  <si>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</si>
  <si>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</si>
  <si>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</si>
  <si>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</si>
  <si>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</si>
  <si>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</si>
  <si>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</si>
  <si>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</si>
  <si>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</si>
  <si>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</si>
  <si>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</si>
  <si>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</si>
  <si>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</si>
  <si>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</si>
  <si>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</si>
  <si>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</si>
  <si>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</si>
  <si>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</si>
  <si>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</si>
  <si>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</si>
  <si>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</si>
  <si>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</si>
  <si>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</si>
  <si>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</si>
  <si>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</si>
  <si>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</si>
  <si>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</si>
  <si>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</si>
  <si>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</si>
  <si>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</si>
  <si>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</si>
  <si>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</si>
  <si>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</si>
  <si>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</si>
  <si>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</si>
  <si>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</si>
  <si>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</si>
  <si>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</si>
  <si>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</si>
  <si>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</si>
  <si>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</si>
  <si>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</si>
  <si>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</si>
  <si>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</si>
  <si>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</si>
  <si>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</si>
  <si>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</si>
  <si>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</si>
  <si>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</si>
  <si>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</si>
  <si>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</si>
  <si>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</si>
  <si>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</si>
  <si>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</si>
  <si>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</si>
  <si>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</si>
  <si>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</si>
  <si>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</si>
  <si>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</si>
  <si>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</si>
  <si>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</si>
  <si>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</si>
  <si>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</si>
  <si>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</si>
  <si>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</si>
  <si>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</si>
  <si>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</si>
  <si>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</si>
  <si>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</si>
  <si>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</si>
  <si>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</si>
  <si>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</si>
  <si>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</si>
  <si>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</si>
  <si>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</si>
  <si>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</si>
  <si>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</si>
  <si>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</si>
  <si>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</si>
  <si>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</si>
  <si>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</si>
  <si>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</si>
  <si>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</si>
  <si>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</si>
  <si>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</si>
  <si>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Приложение № 2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</si>
  <si>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</si>
  <si>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</si>
  <si>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</si>
  <si>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</si>
  <si>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</si>
  <si>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</si>
  <si>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</si>
  <si>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</si>
  <si>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</si>
  <si>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</si>
  <si>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</si>
  <si>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</si>
  <si>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</si>
  <si>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</si>
  <si>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</si>
  <si>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</si>
  <si>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</si>
  <si>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</si>
  <si>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</si>
  <si>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</si>
  <si>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</si>
  <si>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</si>
  <si>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</si>
  <si>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</si>
  <si>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[Рабочие], [не выбрано], [Машинист по стирке белья],</t>
  </si>
  <si>
    <t>[Рабочие], [не выбрано], [кухонный рабочий],</t>
  </si>
  <si>
    <t>[Рабочие], [не выбрано], [Кастелянша],</t>
  </si>
  <si>
    <t>[Рабочие], [не выбрано], [кладовщик],</t>
  </si>
  <si>
    <t>[Рабочие], [не выбрано], [рабочий по копмлексному обслуживанию и ремонту зданий],</t>
  </si>
  <si>
    <t>[Рабочие], [не выбрано], [Сторож],</t>
  </si>
  <si>
    <t>[Рабочие], [не выбрано], [Повар],</t>
  </si>
  <si>
    <t>[Руководители], [не выбрано], [Заведующий],</t>
  </si>
  <si>
    <t>[Специалисты], [не выбрано], [Воспитатели],</t>
  </si>
  <si>
    <t>11</t>
  </si>
  <si>
    <t>[Специалисты], [не выбрано], [Музыкальный руководитель],</t>
  </si>
  <si>
    <t>12</t>
  </si>
  <si>
    <t>[Служащие], [не выбрано], [Завхоз],</t>
  </si>
  <si>
    <t>13</t>
  </si>
  <si>
    <t>[Служащие], [не выбрано], [Младший воспитатель],</t>
  </si>
  <si>
    <t>Итого: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</si>
  <si>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</si>
  <si>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</si>
  <si>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</si>
  <si>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</si>
  <si>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</si>
  <si>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</si>
  <si>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</si>
  <si>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</si>
  <si>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</si>
  <si>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</si>
  <si>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</si>
  <si>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</si>
  <si>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</si>
  <si>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</si>
  <si>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</si>
  <si>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</si>
  <si>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</si>
  <si>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</si>
  <si>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</si>
  <si>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страхование],</t>
  </si>
  <si>
    <t>[Обязательное соц. страхование на случай временной нетрудоспособности и в связи с материнством],</t>
  </si>
  <si>
    <t>[Обязательное социальное страхование от несчастных случаев на производстве и проф. заболеваний],</t>
  </si>
  <si>
    <t>[Страховые взносы на обязательное медицинское страхование],</t>
  </si>
  <si>
    <t>2. Расчеты (обоснования) расходов на социальные и иные выплаты населению (213)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</si>
  <si>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</si>
  <si>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</si>
  <si>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</si>
  <si>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</si>
  <si>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[Земельный налог (851)]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</si>
  <si>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</si>
  <si>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(291)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</si>
  <si>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</si>
  <si>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(310)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</si>
  <si>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</si>
  <si>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</si>
  <si>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</si>
  <si>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</si>
  <si>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[остаток 310/90] [310]</t>
  </si>
  <si>
    <t>Итого по карточке:</t>
  </si>
  <si>
    <t>Всего:</t>
  </si>
  <si>
    <t>6. Расчеты (обоснования) расходов на закупки товаров, работ, услуг (342)</t>
  </si>
  <si>
    <t>[Расходы на закупки товаров, работ, услуг] [остаток по 342/90] [342]</t>
  </si>
  <si>
    <t>6. Расчеты (обоснования) расходов на закупки товаров, работ, услуг (221)</t>
  </si>
  <si>
    <t>[Расходы на закупки товаров, работ, услуг] [остаток по 221/92] [221] [Реализация ООП ДО (от 3 до 8 лет) [СУБЪЕКТ РФ]]</t>
  </si>
  <si>
    <t>6. Расчеты (обоснования) расходов на закупки товаров, работ, услуг (223)</t>
  </si>
  <si>
    <t>[Расходы на закупки товаров, работ, услуг] [остаток по 223(244)/00] [223] [Реализация ООП ДО (от 3 до 8 лет) [МУНИЦИПАЛИТЕТ]]</t>
  </si>
  <si>
    <t>14</t>
  </si>
  <si>
    <t>[Расходы на закупки товаров, работ, услуг] [вода] [223] [Реализация ООП ДО (от 3 до 8 лет) [МУНИЦИПАЛИТЕТ]]</t>
  </si>
  <si>
    <t>2021</t>
  </si>
  <si>
    <t>6. Расчеты (обоснования) расходов на закупки товаров, работ, услуг (225)</t>
  </si>
  <si>
    <t>[Расходы на закупки товаров, работ, услуг] [остаток по 225/00] [225] [Реализация ООП ДО (от 3 до 8 лет) [МУНИЦИПАЛИТЕТ]] [перед. под собрание на пожарку 1400]</t>
  </si>
  <si>
    <t>[Расходы на закупки товаров, работ, услуг] [остаток по 225/00] [225] [Реализация ООП ДО (от 3 до 8 лет) [МУНИЦИПАЛИТЕТ]] [021]</t>
  </si>
  <si>
    <t>15</t>
  </si>
  <si>
    <t>[Расходы на закупки товаров, работ, услуг] [ТО пож. сигн] [225] [Реализация ООП ДО (от 3 до 8 лет) [МУНИЦИПАЛИТЕТ]]</t>
  </si>
  <si>
    <t>16</t>
  </si>
  <si>
    <t>[Расходы на закупки товаров, работ, услуг] [ТО виде.набл] [225] [Реализация ООП ДО (от 3 до 8 лет) [МУНИЦИПАЛИТЕТ]]</t>
  </si>
  <si>
    <t>6. Расчеты (обоснования) расходов на закупки товаров, работ, услуг (226)</t>
  </si>
  <si>
    <t>[Расходы на закупки товаров, работ, услуг] [остаток по 226/00] [226] [Реализация ООП ДО (от 3 до 8 лет) [МУНИЦИПАЛИТЕТ]]</t>
  </si>
  <si>
    <t>[Расходы на закупки товаров, работ, услуг] [остаток по 226/92] [226] [Реализация ООП ДО (от 3 до 8 лет) [СУБЪЕКТ РФ]]</t>
  </si>
  <si>
    <t>17</t>
  </si>
  <si>
    <t>[Расходы на закупки товаров, работ, услуг] [трев. кнопка] [226] [Реализация ООП ДО (от 3 до 8 лет) [МУНИЦИПАЛИТЕТ]]</t>
  </si>
  <si>
    <t>[Расходы на закупки товаров, работ, услуг] [остаток по 310/92] [310] [Реализация ООП ДО (от 3 до 8 лет) [СУБЪЕКТ РФ]]</t>
  </si>
  <si>
    <t>[Расходы на закупки товаров, работ, услуг] [остаток по 342/00] [342] [Реализация ООП ДО (от 3 до 8 лет) [МУНИЦИПАЛИТЕТ]]</t>
  </si>
  <si>
    <t>18</t>
  </si>
  <si>
    <t>[Расходы на закупки товаров, работ, услуг] [питание] [342] [Реализация ООП ДО (от 3 до 8 лет) [МУНИЦИПАЛИТЕТ]]</t>
  </si>
  <si>
    <t>6. Расчеты (обоснования) расходов на закупки товаров, работ, услуг (346)</t>
  </si>
  <si>
    <t>[Расходы на закупки товаров, работ, услуг] [остаток по 346/92] [346] [Реализация ООП ДО (от 3 до 8 лет) [СУБЪЕКТ РФ]]</t>
  </si>
  <si>
    <t>[Расходы на закупки товаров, работ, услуг] [остаток по 223(247)/00] [223] [Реализация ООП ДО (от 3 до 8 лет) [МУНИЦИПАЛИТЕТ]]</t>
  </si>
  <si>
    <t>[Расходы на закупки товаров, работ, услуг] [свет] [223] [Реализация ООП ДО (от 3 до 8 лет) [МУНИЦИПАЛИТЕТ]]</t>
  </si>
  <si>
    <t>[Расходы на закупки товаров, работ, услуг] [газ] [223] [Реализация ООП ДО (от 3 до 8 лет) [СУБЪЕКТ РФ]]</t>
  </si>
  <si>
    <t>субсидии на иные цели</t>
  </si>
  <si>
    <t>19</t>
  </si>
  <si>
    <t>[Расходы на закупки товаров, работ, услуг] [КТ  газ] [223]</t>
  </si>
  <si>
    <t>[Расходы на закупки товаров, работ, услуг] [остаток по 225/00] [225] [Реализация ООП ДО (от 3 до 8 лет) [МУНИЦИПАЛИТЕТ]] [видео на 2 и 3 год]</t>
  </si>
  <si>
    <t>[Расходы на закупки товаров, работ, услуг] [остаток по 225/00] [225] [Реализация ООП ДО (от 3 до 8 лет) [МУНИЦИПАЛИТЕТ]] [пожарка на 2 и 3 год]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</si>
  <si>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</si>
  <si>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</si>
  <si>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</si>
  <si>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</si>
  <si>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</si>
  <si>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</si>
  <si>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</si>
  <si>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</si>
  <si>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</si>
  <si>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</si>
  <si>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</si>
  <si>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</si>
  <si>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</si>
  <si>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90</t>
  </si>
  <si>
    <t>2.2. Расчет доходов от оказания услуг (выполнения работ) в рамках установленного государственного задания</t>
  </si>
  <si>
    <t>00</t>
  </si>
  <si>
    <t>комуналка</t>
  </si>
  <si>
    <t>92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</si>
  <si>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</si>
  <si>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</si>
  <si>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</si>
  <si>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</si>
  <si>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</si>
  <si>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</si>
  <si>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90708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</si>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</sst>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8"/>
      <color rgb="FF000000"/>
      <name val="Verdana"/>
      <family val="0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sz val="8"/>
      <color indexed="63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sz val="6"/>
      <color indexed="8"/>
      <name val="Verdana"/>
      <family val="0"/>
    </font>
    <font>
      <i/>
      <sz val="8"/>
      <color indexed="8"/>
      <name val="Verdana"/>
      <family val="0"/>
    </font>
    <font>
      <b/>
      <sz val="8"/>
      <color indexed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000000"/>
      <name val="Verdana"/>
      <family val="0"/>
    </font>
    <font>
      <sz val="8"/>
      <color rgb="FF1D1D1D"/>
      <name val="Verdana"/>
      <family val="0"/>
    </font>
    <font>
      <b/>
      <sz val="10"/>
      <color rgb="FF000000"/>
      <name val="Verdan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Verdana"/>
      <family val="0"/>
    </font>
    <font>
      <b/>
      <sz val="8"/>
      <color rgb="FF0000FF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CFDE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 count="73">
    <xf numFmtId="0" fontId="0" fillId="0" borderId="0" applyBorder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Border="0">
      <alignment horizontal="center" vertical="center" wrapText="1"/>
      <protection/>
    </xf>
    <xf numFmtId="0" fontId="27" fillId="0" borderId="1" applyBorder="0">
      <alignment horizontal="center" vertical="center" wrapText="1"/>
      <protection/>
    </xf>
    <xf numFmtId="0" fontId="0" fillId="0" borderId="2" applyBorder="0">
      <alignment horizontal="left" vertical="center" wrapText="1"/>
      <protection/>
    </xf>
    <xf numFmtId="0" fontId="0" fillId="0" borderId="2" applyBorder="0">
      <alignment horizontal="center" vertical="center" wrapText="1"/>
      <protection/>
    </xf>
    <xf numFmtId="0" fontId="0" fillId="0" borderId="0" applyBorder="0">
      <alignment horizontal="center" vertical="center" wrapText="1"/>
      <protection/>
    </xf>
    <xf numFmtId="0" fontId="27" fillId="20" borderId="1" applyBorder="0">
      <alignment horizontal="center" vertical="center" wrapText="1"/>
      <protection/>
    </xf>
    <xf numFmtId="0" fontId="0" fillId="0" borderId="0" applyBorder="0">
      <alignment horizontal="left" vertical="center" wrapText="1"/>
      <protection/>
    </xf>
    <xf numFmtId="0" fontId="0" fillId="0" borderId="0" applyBorder="0">
      <alignment horizontal="right" vertical="center" wrapText="1"/>
      <protection/>
    </xf>
    <xf numFmtId="0" fontId="0" fillId="0" borderId="0" applyBorder="0">
      <alignment horizontal="right" vertical="center" wrapText="1"/>
      <protection/>
    </xf>
    <xf numFmtId="0" fontId="28" fillId="21" borderId="1" applyBorder="0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0" fontId="27" fillId="0" borderId="3" applyBorder="0">
      <alignment horizontal="center" vertical="center" wrapText="1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5" applyNumberFormat="0" applyAlignment="0" applyProtection="0"/>
    <xf numFmtId="0" fontId="32" fillId="29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10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27"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Font="1" applyFill="1" applyBorder="1" applyAlignment="1">
      <alignment horizontal="right" vertical="center" wrapText="1" indent="1"/>
    </xf>
    <xf numFmtId="4" fontId="27" fillId="0" borderId="1" xfId="0" applyNumberFormat="1" applyFont="1" applyFill="1" applyBorder="1" applyAlignment="1">
      <alignment horizontal="right" vertical="center" wrapText="1" indent="1"/>
    </xf>
    <xf numFmtId="4" fontId="27" fillId="0" borderId="14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old_border_center_str" xfId="33"/>
    <cellStyle name="border_bold_center_str" xfId="34"/>
    <cellStyle name="bot_border_left_str" xfId="35"/>
    <cellStyle name="bottom_center_str" xfId="36"/>
    <cellStyle name="center_str" xfId="37"/>
    <cellStyle name="formula_center_str" xfId="38"/>
    <cellStyle name="left_str" xfId="39"/>
    <cellStyle name="righr_str" xfId="40"/>
    <cellStyle name="right_str" xfId="41"/>
    <cellStyle name="table_head" xfId="42"/>
    <cellStyle name="title" xfId="43"/>
    <cellStyle name="top_border_center_str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6" width="11.421875" style="0" customWidth="1"/>
    <col min="7" max="7" width="34.421875" style="0" customWidth="1"/>
    <col min="8" max="8" width="11.421875" style="0" customWidth="1"/>
    <col min="9" max="13" width="17.140625" style="0" customWidth="1"/>
  </cols>
  <sheetData>
    <row r="1" ht="15" customHeight="1"/>
    <row r="2" spans="1:13" ht="30" customHeight="1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>
      <c r="A3" s="12" t="s">
        <v>2</v>
      </c>
      <c r="B3" s="12"/>
      <c r="C3" s="12"/>
      <c r="D3" s="12"/>
      <c r="K3" s="12" t="s">
        <v>3</v>
      </c>
      <c r="L3" s="12"/>
      <c r="M3" s="12"/>
    </row>
    <row r="4" spans="1:13" ht="15" customHeight="1">
      <c r="A4" s="13" t="s">
        <v>4</v>
      </c>
      <c r="B4" s="13"/>
      <c r="C4" s="13"/>
      <c r="D4" s="13"/>
      <c r="K4" s="13" t="s">
        <v>4</v>
      </c>
      <c r="L4" s="13"/>
      <c r="M4" s="13"/>
    </row>
    <row r="5" spans="1:13" ht="30" customHeight="1">
      <c r="A5" s="7"/>
      <c r="B5" s="12" t="s">
        <v>5</v>
      </c>
      <c r="C5" s="12"/>
      <c r="D5" s="12"/>
      <c r="K5" s="12" t="s">
        <v>6</v>
      </c>
      <c r="L5" s="12"/>
      <c r="M5" s="12"/>
    </row>
    <row r="6" spans="1:13" ht="15" customHeight="1">
      <c r="A6" s="4" t="s">
        <v>7</v>
      </c>
      <c r="B6" s="13" t="s">
        <v>8</v>
      </c>
      <c r="C6" s="13"/>
      <c r="D6" s="13"/>
      <c r="K6" s="13" t="s">
        <v>9</v>
      </c>
      <c r="L6" s="13"/>
      <c r="M6" s="13"/>
    </row>
    <row r="7" spans="1:13" ht="30" customHeight="1">
      <c r="A7" s="14" t="s">
        <v>10</v>
      </c>
      <c r="B7" s="14"/>
      <c r="C7" s="14"/>
      <c r="D7" s="14"/>
      <c r="K7" s="7"/>
      <c r="L7" s="12" t="s">
        <v>11</v>
      </c>
      <c r="M7" s="12"/>
    </row>
    <row r="8" spans="11:13" ht="15" customHeight="1">
      <c r="K8" s="4" t="s">
        <v>7</v>
      </c>
      <c r="L8" s="13" t="s">
        <v>8</v>
      </c>
      <c r="M8" s="13"/>
    </row>
    <row r="9" spans="11:13" ht="30" customHeight="1">
      <c r="K9" s="14" t="s">
        <v>10</v>
      </c>
      <c r="L9" s="14"/>
      <c r="M9" s="14"/>
    </row>
    <row r="10" spans="11:13" ht="19.5" customHeight="1">
      <c r="K10" s="14" t="s">
        <v>12</v>
      </c>
      <c r="L10" s="14"/>
      <c r="M10" s="14"/>
    </row>
    <row r="11" ht="19.5" customHeight="1"/>
    <row r="12" spans="1:13" ht="30" customHeight="1">
      <c r="A12" s="15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>
      <c r="A13" s="15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7:13" ht="30" customHeight="1">
      <c r="G14" s="15" t="s">
        <v>15</v>
      </c>
      <c r="H14" s="15"/>
      <c r="I14" s="15"/>
      <c r="M14" s="5" t="s">
        <v>16</v>
      </c>
    </row>
    <row r="15" spans="7:13" ht="30" customHeight="1">
      <c r="G15" s="14" t="s">
        <v>17</v>
      </c>
      <c r="H15" s="14"/>
      <c r="I15" s="14"/>
      <c r="L15" s="2" t="s">
        <v>18</v>
      </c>
      <c r="M15" s="5" t="s">
        <v>19</v>
      </c>
    </row>
    <row r="16" spans="12:13" ht="30" customHeight="1">
      <c r="L16" s="2" t="s">
        <v>20</v>
      </c>
      <c r="M16" s="5" t="s">
        <v>21</v>
      </c>
    </row>
    <row r="17" spans="1:13" ht="30" customHeight="1">
      <c r="A17" s="16" t="s">
        <v>22</v>
      </c>
      <c r="B17" s="16"/>
      <c r="C17" s="16"/>
      <c r="D17" s="16" t="s">
        <v>23</v>
      </c>
      <c r="E17" s="16"/>
      <c r="F17" s="16"/>
      <c r="G17" s="16"/>
      <c r="H17" s="16"/>
      <c r="I17" s="16"/>
      <c r="J17" s="16"/>
      <c r="K17" s="16"/>
      <c r="L17" s="2" t="s">
        <v>24</v>
      </c>
      <c r="M17" s="5" t="s">
        <v>25</v>
      </c>
    </row>
    <row r="18" spans="12:13" ht="30" customHeight="1">
      <c r="L18" s="2" t="s">
        <v>20</v>
      </c>
      <c r="M18" s="5" t="s">
        <v>26</v>
      </c>
    </row>
    <row r="19" spans="12:13" ht="30" customHeight="1">
      <c r="L19" s="2" t="s">
        <v>27</v>
      </c>
      <c r="M19" s="5" t="s">
        <v>28</v>
      </c>
    </row>
    <row r="20" spans="1:13" ht="30" customHeight="1">
      <c r="A20" s="16" t="s">
        <v>29</v>
      </c>
      <c r="B20" s="16"/>
      <c r="C20" s="16"/>
      <c r="D20" s="16" t="s">
        <v>30</v>
      </c>
      <c r="E20" s="16"/>
      <c r="F20" s="16"/>
      <c r="G20" s="16"/>
      <c r="H20" s="16"/>
      <c r="I20" s="16"/>
      <c r="J20" s="16"/>
      <c r="K20" s="16"/>
      <c r="L20" s="2" t="s">
        <v>31</v>
      </c>
      <c r="M20" s="5" t="s">
        <v>32</v>
      </c>
    </row>
    <row r="21" spans="1:13" ht="30" customHeight="1">
      <c r="A21" s="16" t="s">
        <v>33</v>
      </c>
      <c r="B21" s="16"/>
      <c r="C21" s="16"/>
      <c r="D21" s="16" t="s">
        <v>34</v>
      </c>
      <c r="E21" s="16"/>
      <c r="F21" s="16"/>
      <c r="G21" s="16"/>
      <c r="H21" s="16"/>
      <c r="I21" s="16"/>
      <c r="J21" s="16"/>
      <c r="K21" s="16"/>
      <c r="L21" s="2" t="s">
        <v>35</v>
      </c>
      <c r="M21" s="5" t="s">
        <v>36</v>
      </c>
    </row>
    <row r="22" ht="15" customHeight="1"/>
    <row r="23" spans="2:13" ht="19.5" customHeight="1">
      <c r="B23" s="17" t="s">
        <v>37</v>
      </c>
      <c r="C23" s="17"/>
      <c r="D23" s="17"/>
      <c r="E23" s="17"/>
      <c r="F23" s="17"/>
      <c r="G23" s="17"/>
      <c r="I23" s="17" t="s">
        <v>37</v>
      </c>
      <c r="J23" s="17"/>
      <c r="K23" s="17"/>
      <c r="L23" s="17"/>
      <c r="M23" s="17"/>
    </row>
    <row r="24" spans="2:13" ht="19.5" customHeight="1">
      <c r="B24" s="18" t="s">
        <v>38</v>
      </c>
      <c r="C24" s="18"/>
      <c r="D24" s="18"/>
      <c r="E24" s="18"/>
      <c r="F24" s="18"/>
      <c r="G24" s="18"/>
      <c r="I24" s="18" t="s">
        <v>39</v>
      </c>
      <c r="J24" s="18"/>
      <c r="K24" s="18"/>
      <c r="L24" s="18"/>
      <c r="M24" s="18"/>
    </row>
    <row r="25" spans="2:13" ht="19.5" customHeight="1">
      <c r="B25" s="18" t="s">
        <v>40</v>
      </c>
      <c r="C25" s="18"/>
      <c r="D25" s="18"/>
      <c r="E25" s="18"/>
      <c r="F25" s="18"/>
      <c r="G25" s="18"/>
      <c r="I25" s="18" t="s">
        <v>40</v>
      </c>
      <c r="J25" s="18"/>
      <c r="K25" s="18"/>
      <c r="L25" s="18"/>
      <c r="M25" s="18"/>
    </row>
    <row r="26" spans="2:13" ht="19.5" customHeight="1">
      <c r="B26" s="18" t="s">
        <v>41</v>
      </c>
      <c r="C26" s="18"/>
      <c r="D26" s="18"/>
      <c r="E26" s="18"/>
      <c r="F26" s="18"/>
      <c r="G26" s="18"/>
      <c r="I26" s="18" t="s">
        <v>42</v>
      </c>
      <c r="J26" s="18"/>
      <c r="K26" s="18"/>
      <c r="L26" s="18"/>
      <c r="M26" s="18"/>
    </row>
    <row r="27" spans="2:13" ht="19.5" customHeight="1">
      <c r="B27" s="18" t="s">
        <v>43</v>
      </c>
      <c r="C27" s="18"/>
      <c r="D27" s="18"/>
      <c r="E27" s="18"/>
      <c r="F27" s="18"/>
      <c r="G27" s="18"/>
      <c r="I27" s="18" t="s">
        <v>44</v>
      </c>
      <c r="J27" s="18"/>
      <c r="K27" s="18"/>
      <c r="L27" s="18"/>
      <c r="M27" s="18"/>
    </row>
    <row r="28" spans="2:13" ht="19.5" customHeight="1">
      <c r="B28" s="18" t="s">
        <v>45</v>
      </c>
      <c r="C28" s="18"/>
      <c r="D28" s="18"/>
      <c r="E28" s="18"/>
      <c r="F28" s="18"/>
      <c r="G28" s="18"/>
      <c r="I28" s="18" t="s">
        <v>45</v>
      </c>
      <c r="J28" s="18"/>
      <c r="K28" s="18"/>
      <c r="L28" s="18"/>
      <c r="M28" s="18"/>
    </row>
    <row r="29" spans="2:13" ht="19.5" customHeight="1">
      <c r="B29" s="19"/>
      <c r="C29" s="19"/>
      <c r="D29" s="19"/>
      <c r="E29" s="19"/>
      <c r="F29" s="19"/>
      <c r="G29" s="19"/>
      <c r="I29" s="19"/>
      <c r="J29" s="19"/>
      <c r="K29" s="19"/>
      <c r="L29" s="19"/>
      <c r="M29" s="19"/>
    </row>
  </sheetData>
  <sheetProtection password="CE92" sheet="1" objects="1" scenarios="1"/>
  <mergeCells count="39">
    <mergeCell ref="B28:G28"/>
    <mergeCell ref="I28:M28"/>
    <mergeCell ref="B29:G29"/>
    <mergeCell ref="I29:M29"/>
    <mergeCell ref="B25:G25"/>
    <mergeCell ref="I25:M25"/>
    <mergeCell ref="B26:G26"/>
    <mergeCell ref="I26:M26"/>
    <mergeCell ref="B27:G27"/>
    <mergeCell ref="I27:M27"/>
    <mergeCell ref="A21:C21"/>
    <mergeCell ref="D21:K21"/>
    <mergeCell ref="B23:G23"/>
    <mergeCell ref="I23:M23"/>
    <mergeCell ref="B24:G24"/>
    <mergeCell ref="I24:M24"/>
    <mergeCell ref="G14:I14"/>
    <mergeCell ref="G15:I15"/>
    <mergeCell ref="A17:C17"/>
    <mergeCell ref="D17:K17"/>
    <mergeCell ref="A20:C20"/>
    <mergeCell ref="D20:K20"/>
    <mergeCell ref="L8:M8"/>
    <mergeCell ref="K9:M9"/>
    <mergeCell ref="K10:M10"/>
    <mergeCell ref="A12:M12"/>
    <mergeCell ref="A13:M13"/>
    <mergeCell ref="B5:D5"/>
    <mergeCell ref="K5:M5"/>
    <mergeCell ref="B6:D6"/>
    <mergeCell ref="K6:M6"/>
    <mergeCell ref="A7:D7"/>
    <mergeCell ref="L7:M7"/>
    <mergeCell ref="A2:D2"/>
    <mergeCell ref="K2:M2"/>
    <mergeCell ref="A3:D3"/>
    <mergeCell ref="K3:M3"/>
    <mergeCell ref="A4:D4"/>
    <mergeCell ref="K4:M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&amp;K00-00922062.RBS.36742</oddHeader>
    <oddFooter>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7.28125" style="0" customWidth="1"/>
    <col min="2" max="4" width="11.421875" style="0" customWidth="1"/>
    <col min="5" max="5" width="21.00390625" style="0" customWidth="1"/>
    <col min="6" max="8" width="22.8515625" style="0" customWidth="1"/>
  </cols>
  <sheetData>
    <row r="1" ht="15" customHeight="1"/>
    <row r="2" spans="1:8" ht="24.75" customHeight="1">
      <c r="A2" s="11" t="s">
        <v>46</v>
      </c>
      <c r="B2" s="11"/>
      <c r="C2" s="11"/>
      <c r="D2" s="11"/>
      <c r="E2" s="11"/>
      <c r="F2" s="11"/>
      <c r="G2" s="11"/>
      <c r="H2" s="11"/>
    </row>
    <row r="3" ht="15" customHeight="1"/>
    <row r="4" spans="1:8" ht="39.75" customHeight="1">
      <c r="A4" s="20" t="s">
        <v>47</v>
      </c>
      <c r="B4" s="20" t="s">
        <v>48</v>
      </c>
      <c r="C4" s="20" t="s">
        <v>49</v>
      </c>
      <c r="D4" s="20" t="s">
        <v>50</v>
      </c>
      <c r="E4" s="20" t="s">
        <v>51</v>
      </c>
      <c r="F4" s="20"/>
      <c r="G4" s="20"/>
      <c r="H4" s="20"/>
    </row>
    <row r="5" spans="1:8" ht="39.75" customHeight="1">
      <c r="A5" s="20"/>
      <c r="B5" s="20"/>
      <c r="C5" s="20"/>
      <c r="D5" s="20"/>
      <c r="E5" s="5" t="s">
        <v>52</v>
      </c>
      <c r="F5" s="5" t="s">
        <v>53</v>
      </c>
      <c r="G5" s="5" t="s">
        <v>54</v>
      </c>
      <c r="H5" s="5" t="s">
        <v>55</v>
      </c>
    </row>
    <row r="6" spans="1:8" ht="19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75" customHeight="1">
      <c r="A7" s="6" t="s">
        <v>56</v>
      </c>
      <c r="B7" s="5" t="s">
        <v>57</v>
      </c>
      <c r="C7" s="5" t="s">
        <v>58</v>
      </c>
      <c r="D7" s="5"/>
      <c r="E7" s="8">
        <v>15027.51</v>
      </c>
      <c r="F7" s="8">
        <v>0</v>
      </c>
      <c r="G7" s="8">
        <v>0</v>
      </c>
      <c r="H7" s="8" t="s">
        <v>59</v>
      </c>
    </row>
    <row r="8" spans="1:8" ht="24.75" customHeight="1">
      <c r="A8" s="6" t="s">
        <v>60</v>
      </c>
      <c r="B8" s="5" t="s">
        <v>61</v>
      </c>
      <c r="C8" s="5" t="s">
        <v>58</v>
      </c>
      <c r="D8" s="5"/>
      <c r="E8" s="8">
        <f>IF(ISNUMBER(E7),E7,0)+IF(ISNUMBER(E9),E9,0)+IF(ISNUMBER(E110),E110,0)-IF(ISNUMBER(E48),E48,0)</f>
        <v>0</v>
      </c>
      <c r="F8" s="8">
        <f>IF(ISNUMBER(F7),F7,0)+IF(ISNUMBER(F9),F9,0)+IF(ISNUMBER(F110),F110,0)-IF(ISNUMBER(F48),F48,0)</f>
        <v>0</v>
      </c>
      <c r="G8" s="8">
        <f>IF(ISNUMBER(G7),G7,0)+IF(ISNUMBER(G9),G9,0)+IF(ISNUMBER(G110),G110,0)-IF(ISNUMBER(G48),G48,0)</f>
        <v>0</v>
      </c>
      <c r="H8" s="8">
        <f>IF(ISNUMBER(H7),H7,0)+IF(ISNUMBER(H9),H9,0)+IF(ISNUMBER(H110),H110,0)-IF(ISNUMBER(H48),H48,0)</f>
        <v>0</v>
      </c>
    </row>
    <row r="9" spans="1:8" ht="24.75" customHeight="1">
      <c r="A9" s="6" t="s">
        <v>62</v>
      </c>
      <c r="B9" s="5" t="s">
        <v>63</v>
      </c>
      <c r="C9" s="5"/>
      <c r="D9" s="5"/>
      <c r="E9" s="8">
        <v>6022307.66</v>
      </c>
      <c r="F9" s="8">
        <v>4958010</v>
      </c>
      <c r="G9" s="8">
        <v>4884510</v>
      </c>
      <c r="H9" s="8" t="s">
        <v>59</v>
      </c>
    </row>
    <row r="10" spans="1:8" ht="37.5" customHeight="1">
      <c r="A10" s="6" t="s">
        <v>64</v>
      </c>
      <c r="B10" s="5" t="s">
        <v>65</v>
      </c>
      <c r="C10" s="5" t="s">
        <v>66</v>
      </c>
      <c r="D10" s="5"/>
      <c r="E10" s="8">
        <v>0</v>
      </c>
      <c r="F10" s="8">
        <v>0</v>
      </c>
      <c r="G10" s="8">
        <v>0</v>
      </c>
      <c r="H10" s="8" t="s">
        <v>59</v>
      </c>
    </row>
    <row r="11" spans="1:8" ht="37.5" customHeight="1">
      <c r="A11" s="6" t="s">
        <v>67</v>
      </c>
      <c r="B11" s="5" t="s">
        <v>68</v>
      </c>
      <c r="C11" s="5" t="s">
        <v>66</v>
      </c>
      <c r="D11" s="5"/>
      <c r="E11" s="8">
        <v>0</v>
      </c>
      <c r="F11" s="8">
        <v>0</v>
      </c>
      <c r="G11" s="8">
        <v>0</v>
      </c>
      <c r="H11" s="8" t="s">
        <v>59</v>
      </c>
    </row>
    <row r="12" spans="1:8" ht="24.75" customHeight="1">
      <c r="A12" s="6" t="s">
        <v>69</v>
      </c>
      <c r="B12" s="5" t="s">
        <v>70</v>
      </c>
      <c r="C12" s="5" t="s">
        <v>66</v>
      </c>
      <c r="D12" s="5"/>
      <c r="E12" s="8">
        <v>0</v>
      </c>
      <c r="F12" s="8">
        <v>0</v>
      </c>
      <c r="G12" s="8">
        <v>0</v>
      </c>
      <c r="H12" s="8" t="s">
        <v>59</v>
      </c>
    </row>
    <row r="13" spans="1:8" ht="24.75" customHeight="1">
      <c r="A13" s="6" t="s">
        <v>71</v>
      </c>
      <c r="B13" s="5" t="s">
        <v>72</v>
      </c>
      <c r="C13" s="5" t="s">
        <v>66</v>
      </c>
      <c r="D13" s="5"/>
      <c r="E13" s="8">
        <v>0</v>
      </c>
      <c r="F13" s="8">
        <v>0</v>
      </c>
      <c r="G13" s="8">
        <v>0</v>
      </c>
      <c r="H13" s="8" t="s">
        <v>59</v>
      </c>
    </row>
    <row r="14" spans="1:8" ht="24.75" customHeight="1">
      <c r="A14" s="6" t="s">
        <v>73</v>
      </c>
      <c r="B14" s="5" t="s">
        <v>74</v>
      </c>
      <c r="C14" s="5" t="s">
        <v>66</v>
      </c>
      <c r="D14" s="5"/>
      <c r="E14" s="8">
        <v>0</v>
      </c>
      <c r="F14" s="8">
        <v>0</v>
      </c>
      <c r="G14" s="8">
        <v>0</v>
      </c>
      <c r="H14" s="8" t="s">
        <v>59</v>
      </c>
    </row>
    <row r="15" spans="1:8" ht="24.75" customHeight="1">
      <c r="A15" s="6" t="s">
        <v>75</v>
      </c>
      <c r="B15" s="5" t="s">
        <v>76</v>
      </c>
      <c r="C15" s="5" t="s">
        <v>66</v>
      </c>
      <c r="D15" s="5"/>
      <c r="E15" s="8">
        <v>0</v>
      </c>
      <c r="F15" s="8">
        <v>0</v>
      </c>
      <c r="G15" s="8">
        <v>0</v>
      </c>
      <c r="H15" s="8" t="s">
        <v>59</v>
      </c>
    </row>
    <row r="16" spans="1:8" ht="24.75" customHeight="1">
      <c r="A16" s="6" t="s">
        <v>77</v>
      </c>
      <c r="B16" s="5" t="s">
        <v>78</v>
      </c>
      <c r="C16" s="5" t="s">
        <v>66</v>
      </c>
      <c r="D16" s="5"/>
      <c r="E16" s="8">
        <v>0</v>
      </c>
      <c r="F16" s="8">
        <v>0</v>
      </c>
      <c r="G16" s="8">
        <v>0</v>
      </c>
      <c r="H16" s="8" t="s">
        <v>59</v>
      </c>
    </row>
    <row r="17" spans="1:8" ht="24.75" customHeight="1">
      <c r="A17" s="6" t="s">
        <v>79</v>
      </c>
      <c r="B17" s="5" t="s">
        <v>80</v>
      </c>
      <c r="C17" s="5" t="s">
        <v>66</v>
      </c>
      <c r="D17" s="5"/>
      <c r="E17" s="8">
        <v>0</v>
      </c>
      <c r="F17" s="8">
        <v>0</v>
      </c>
      <c r="G17" s="8">
        <v>0</v>
      </c>
      <c r="H17" s="8" t="s">
        <v>59</v>
      </c>
    </row>
    <row r="18" spans="1:8" ht="49.5" customHeight="1">
      <c r="A18" s="6" t="s">
        <v>81</v>
      </c>
      <c r="B18" s="5" t="s">
        <v>82</v>
      </c>
      <c r="C18" s="5" t="s">
        <v>66</v>
      </c>
      <c r="D18" s="5"/>
      <c r="E18" s="8">
        <v>0</v>
      </c>
      <c r="F18" s="8">
        <v>0</v>
      </c>
      <c r="G18" s="8">
        <v>0</v>
      </c>
      <c r="H18" s="8" t="s">
        <v>59</v>
      </c>
    </row>
    <row r="19" spans="1:8" ht="24.75" customHeight="1">
      <c r="A19" s="6" t="s">
        <v>83</v>
      </c>
      <c r="B19" s="5" t="s">
        <v>84</v>
      </c>
      <c r="C19" s="5" t="s">
        <v>66</v>
      </c>
      <c r="D19" s="5"/>
      <c r="E19" s="8" t="s">
        <v>59</v>
      </c>
      <c r="F19" s="8" t="s">
        <v>59</v>
      </c>
      <c r="G19" s="8" t="s">
        <v>59</v>
      </c>
      <c r="H19" s="8" t="s">
        <v>59</v>
      </c>
    </row>
    <row r="20" spans="1:8" ht="24.75" customHeight="1">
      <c r="A20" s="6" t="s">
        <v>85</v>
      </c>
      <c r="B20" s="5"/>
      <c r="C20" s="5"/>
      <c r="D20" s="5"/>
      <c r="E20" s="8" t="s">
        <v>59</v>
      </c>
      <c r="F20" s="8" t="s">
        <v>59</v>
      </c>
      <c r="G20" s="8" t="s">
        <v>59</v>
      </c>
      <c r="H20" s="8" t="s">
        <v>59</v>
      </c>
    </row>
    <row r="21" spans="1:8" ht="49.5" customHeight="1">
      <c r="A21" s="6" t="s">
        <v>86</v>
      </c>
      <c r="B21" s="5" t="s">
        <v>87</v>
      </c>
      <c r="C21" s="5" t="s">
        <v>88</v>
      </c>
      <c r="D21" s="5"/>
      <c r="E21" s="8">
        <v>6017310</v>
      </c>
      <c r="F21" s="8">
        <v>4958010</v>
      </c>
      <c r="G21" s="8">
        <v>4884510</v>
      </c>
      <c r="H21" s="8" t="s">
        <v>59</v>
      </c>
    </row>
    <row r="22" spans="1:8" ht="87.75" customHeight="1">
      <c r="A22" s="6" t="s">
        <v>89</v>
      </c>
      <c r="B22" s="5" t="s">
        <v>90</v>
      </c>
      <c r="C22" s="5" t="s">
        <v>88</v>
      </c>
      <c r="D22" s="5"/>
      <c r="E22" s="8">
        <v>5720310</v>
      </c>
      <c r="F22" s="8">
        <v>4608010</v>
      </c>
      <c r="G22" s="8">
        <v>4534510</v>
      </c>
      <c r="H22" s="8" t="s">
        <v>59</v>
      </c>
    </row>
    <row r="23" spans="1:8" ht="49.5" customHeight="1">
      <c r="A23" s="6" t="s">
        <v>91</v>
      </c>
      <c r="B23" s="5" t="s">
        <v>92</v>
      </c>
      <c r="C23" s="5" t="s">
        <v>88</v>
      </c>
      <c r="D23" s="5"/>
      <c r="E23" s="8">
        <v>297000</v>
      </c>
      <c r="F23" s="8">
        <v>350000</v>
      </c>
      <c r="G23" s="8">
        <v>350000</v>
      </c>
      <c r="H23" s="8" t="s">
        <v>59</v>
      </c>
    </row>
    <row r="24" spans="1:8" ht="49.5" customHeight="1">
      <c r="A24" s="6" t="s">
        <v>93</v>
      </c>
      <c r="B24" s="5" t="s">
        <v>94</v>
      </c>
      <c r="C24" s="5" t="s">
        <v>88</v>
      </c>
      <c r="D24" s="5"/>
      <c r="E24" s="8">
        <v>0</v>
      </c>
      <c r="F24" s="8">
        <v>0</v>
      </c>
      <c r="G24" s="8">
        <v>0</v>
      </c>
      <c r="H24" s="8" t="s">
        <v>59</v>
      </c>
    </row>
    <row r="25" spans="1:8" ht="24.75" customHeight="1">
      <c r="A25" s="6" t="s">
        <v>95</v>
      </c>
      <c r="B25" s="5" t="s">
        <v>96</v>
      </c>
      <c r="C25" s="5" t="s">
        <v>88</v>
      </c>
      <c r="D25" s="5"/>
      <c r="E25" s="8">
        <v>0</v>
      </c>
      <c r="F25" s="8">
        <v>0</v>
      </c>
      <c r="G25" s="8">
        <v>0</v>
      </c>
      <c r="H25" s="8" t="s">
        <v>59</v>
      </c>
    </row>
    <row r="26" spans="1:8" ht="24.75" customHeight="1">
      <c r="A26" s="6" t="s">
        <v>97</v>
      </c>
      <c r="B26" s="5" t="s">
        <v>98</v>
      </c>
      <c r="C26" s="5" t="s">
        <v>88</v>
      </c>
      <c r="D26" s="5"/>
      <c r="E26" s="8">
        <v>0</v>
      </c>
      <c r="F26" s="8">
        <v>0</v>
      </c>
      <c r="G26" s="8">
        <v>0</v>
      </c>
      <c r="H26" s="8" t="s">
        <v>59</v>
      </c>
    </row>
    <row r="27" spans="1:8" ht="49.5" customHeight="1">
      <c r="A27" s="6" t="s">
        <v>99</v>
      </c>
      <c r="B27" s="5" t="s">
        <v>100</v>
      </c>
      <c r="C27" s="5" t="s">
        <v>88</v>
      </c>
      <c r="D27" s="5"/>
      <c r="E27" s="8">
        <v>0</v>
      </c>
      <c r="F27" s="8">
        <v>0</v>
      </c>
      <c r="G27" s="8">
        <v>0</v>
      </c>
      <c r="H27" s="8" t="s">
        <v>59</v>
      </c>
    </row>
    <row r="28" spans="1:8" ht="49.5" customHeight="1">
      <c r="A28" s="6" t="s">
        <v>101</v>
      </c>
      <c r="B28" s="5" t="s">
        <v>102</v>
      </c>
      <c r="C28" s="5" t="s">
        <v>103</v>
      </c>
      <c r="D28" s="5"/>
      <c r="E28" s="8">
        <v>0</v>
      </c>
      <c r="F28" s="8">
        <v>0</v>
      </c>
      <c r="G28" s="8">
        <v>0</v>
      </c>
      <c r="H28" s="8" t="s">
        <v>59</v>
      </c>
    </row>
    <row r="29" spans="1:8" ht="87.75" customHeight="1">
      <c r="A29" s="6" t="s">
        <v>104</v>
      </c>
      <c r="B29" s="5" t="s">
        <v>105</v>
      </c>
      <c r="C29" s="5" t="s">
        <v>103</v>
      </c>
      <c r="D29" s="5"/>
      <c r="E29" s="8">
        <v>0</v>
      </c>
      <c r="F29" s="8">
        <v>0</v>
      </c>
      <c r="G29" s="8">
        <v>0</v>
      </c>
      <c r="H29" s="8" t="s">
        <v>59</v>
      </c>
    </row>
    <row r="30" spans="1:8" ht="24.75" customHeight="1">
      <c r="A30" s="6" t="s">
        <v>106</v>
      </c>
      <c r="B30" s="5" t="s">
        <v>107</v>
      </c>
      <c r="C30" s="5" t="s">
        <v>103</v>
      </c>
      <c r="D30" s="5"/>
      <c r="E30" s="8">
        <v>0</v>
      </c>
      <c r="F30" s="8">
        <v>0</v>
      </c>
      <c r="G30" s="8">
        <v>0</v>
      </c>
      <c r="H30" s="8" t="s">
        <v>59</v>
      </c>
    </row>
    <row r="31" spans="1:8" ht="24.75" customHeight="1">
      <c r="A31" s="6" t="s">
        <v>108</v>
      </c>
      <c r="B31" s="5" t="s">
        <v>109</v>
      </c>
      <c r="C31" s="5" t="s">
        <v>103</v>
      </c>
      <c r="D31" s="5"/>
      <c r="E31" s="8">
        <v>0</v>
      </c>
      <c r="F31" s="8">
        <v>0</v>
      </c>
      <c r="G31" s="8">
        <v>0</v>
      </c>
      <c r="H31" s="8" t="s">
        <v>59</v>
      </c>
    </row>
    <row r="32" spans="1:8" ht="24.75" customHeight="1">
      <c r="A32" s="6" t="s">
        <v>110</v>
      </c>
      <c r="B32" s="5" t="s">
        <v>111</v>
      </c>
      <c r="C32" s="5" t="s">
        <v>103</v>
      </c>
      <c r="D32" s="5"/>
      <c r="E32" s="8">
        <v>0</v>
      </c>
      <c r="F32" s="8">
        <v>0</v>
      </c>
      <c r="G32" s="8">
        <v>0</v>
      </c>
      <c r="H32" s="8" t="s">
        <v>59</v>
      </c>
    </row>
    <row r="33" spans="1:8" ht="24.75" customHeight="1">
      <c r="A33" s="6" t="s">
        <v>112</v>
      </c>
      <c r="B33" s="5" t="s">
        <v>113</v>
      </c>
      <c r="C33" s="5" t="s">
        <v>103</v>
      </c>
      <c r="D33" s="5"/>
      <c r="E33" s="8">
        <v>0</v>
      </c>
      <c r="F33" s="8">
        <v>0</v>
      </c>
      <c r="G33" s="8">
        <v>0</v>
      </c>
      <c r="H33" s="8" t="s">
        <v>59</v>
      </c>
    </row>
    <row r="34" spans="1:8" ht="24.75" customHeight="1">
      <c r="A34" s="6" t="s">
        <v>114</v>
      </c>
      <c r="B34" s="5" t="s">
        <v>115</v>
      </c>
      <c r="C34" s="5" t="s">
        <v>116</v>
      </c>
      <c r="D34" s="5"/>
      <c r="E34" s="8">
        <v>4997.66</v>
      </c>
      <c r="F34" s="8">
        <v>0</v>
      </c>
      <c r="G34" s="8">
        <v>0</v>
      </c>
      <c r="H34" s="8" t="s">
        <v>59</v>
      </c>
    </row>
    <row r="35" spans="1:8" ht="37.5" customHeight="1">
      <c r="A35" s="6" t="s">
        <v>117</v>
      </c>
      <c r="B35" s="5" t="s">
        <v>118</v>
      </c>
      <c r="C35" s="5" t="s">
        <v>116</v>
      </c>
      <c r="D35" s="5"/>
      <c r="E35" s="8">
        <v>4997.66</v>
      </c>
      <c r="F35" s="8">
        <v>0</v>
      </c>
      <c r="G35" s="8">
        <v>0</v>
      </c>
      <c r="H35" s="8" t="s">
        <v>59</v>
      </c>
    </row>
    <row r="36" spans="1:8" ht="24.75" customHeight="1">
      <c r="A36" s="6" t="s">
        <v>119</v>
      </c>
      <c r="B36" s="5" t="s">
        <v>120</v>
      </c>
      <c r="C36" s="5" t="s">
        <v>116</v>
      </c>
      <c r="D36" s="5"/>
      <c r="E36" s="8">
        <v>0</v>
      </c>
      <c r="F36" s="8">
        <v>0</v>
      </c>
      <c r="G36" s="8">
        <v>0</v>
      </c>
      <c r="H36" s="8" t="s">
        <v>59</v>
      </c>
    </row>
    <row r="37" spans="1:8" ht="24.75" customHeight="1">
      <c r="A37" s="6" t="s">
        <v>121</v>
      </c>
      <c r="B37" s="5" t="s">
        <v>122</v>
      </c>
      <c r="C37" s="5" t="s">
        <v>116</v>
      </c>
      <c r="D37" s="5"/>
      <c r="E37" s="8">
        <v>0</v>
      </c>
      <c r="F37" s="8">
        <v>0</v>
      </c>
      <c r="G37" s="8">
        <v>0</v>
      </c>
      <c r="H37" s="8" t="s">
        <v>59</v>
      </c>
    </row>
    <row r="38" spans="1:8" ht="24.75" customHeight="1">
      <c r="A38" s="6" t="s">
        <v>123</v>
      </c>
      <c r="B38" s="5" t="s">
        <v>124</v>
      </c>
      <c r="C38" s="5" t="s">
        <v>125</v>
      </c>
      <c r="D38" s="5"/>
      <c r="E38" s="8">
        <v>0</v>
      </c>
      <c r="F38" s="8">
        <v>0</v>
      </c>
      <c r="G38" s="8">
        <v>0</v>
      </c>
      <c r="H38" s="8" t="s">
        <v>59</v>
      </c>
    </row>
    <row r="39" spans="1:8" ht="24.75" customHeight="1">
      <c r="A39" s="6" t="s">
        <v>126</v>
      </c>
      <c r="B39" s="5" t="s">
        <v>127</v>
      </c>
      <c r="C39" s="5" t="s">
        <v>125</v>
      </c>
      <c r="D39" s="5"/>
      <c r="E39" s="8">
        <v>0</v>
      </c>
      <c r="F39" s="8">
        <v>0</v>
      </c>
      <c r="G39" s="8">
        <v>0</v>
      </c>
      <c r="H39" s="8" t="s">
        <v>59</v>
      </c>
    </row>
    <row r="40" spans="1:8" ht="24.75" customHeight="1">
      <c r="A40" s="6" t="s">
        <v>128</v>
      </c>
      <c r="B40" s="5" t="s">
        <v>129</v>
      </c>
      <c r="C40" s="5" t="s">
        <v>125</v>
      </c>
      <c r="D40" s="5"/>
      <c r="E40" s="8">
        <v>0</v>
      </c>
      <c r="F40" s="8">
        <v>0</v>
      </c>
      <c r="G40" s="8">
        <v>0</v>
      </c>
      <c r="H40" s="8" t="s">
        <v>59</v>
      </c>
    </row>
    <row r="41" spans="1:8" ht="24.75" customHeight="1">
      <c r="A41" s="6" t="s">
        <v>130</v>
      </c>
      <c r="B41" s="5" t="s">
        <v>131</v>
      </c>
      <c r="C41" s="5" t="s">
        <v>125</v>
      </c>
      <c r="D41" s="5"/>
      <c r="E41" s="8">
        <v>0</v>
      </c>
      <c r="F41" s="8">
        <v>0</v>
      </c>
      <c r="G41" s="8">
        <v>0</v>
      </c>
      <c r="H41" s="8" t="s">
        <v>59</v>
      </c>
    </row>
    <row r="42" spans="1:8" ht="24.75" customHeight="1">
      <c r="A42" s="6" t="s">
        <v>132</v>
      </c>
      <c r="B42" s="5" t="s">
        <v>133</v>
      </c>
      <c r="C42" s="5"/>
      <c r="D42" s="5"/>
      <c r="E42" s="8">
        <v>0</v>
      </c>
      <c r="F42" s="8">
        <v>0</v>
      </c>
      <c r="G42" s="8">
        <v>0</v>
      </c>
      <c r="H42" s="8" t="s">
        <v>59</v>
      </c>
    </row>
    <row r="43" spans="1:8" ht="24.75" customHeight="1">
      <c r="A43" s="6" t="s">
        <v>85</v>
      </c>
      <c r="B43" s="5"/>
      <c r="C43" s="5"/>
      <c r="D43" s="5"/>
      <c r="E43" s="8" t="s">
        <v>59</v>
      </c>
      <c r="F43" s="8" t="s">
        <v>59</v>
      </c>
      <c r="G43" s="8" t="s">
        <v>59</v>
      </c>
      <c r="H43" s="8" t="s">
        <v>59</v>
      </c>
    </row>
    <row r="44" spans="1:8" ht="24.75" customHeight="1">
      <c r="A44" s="6" t="s">
        <v>134</v>
      </c>
      <c r="B44" s="5" t="s">
        <v>135</v>
      </c>
      <c r="C44" s="5" t="s">
        <v>136</v>
      </c>
      <c r="D44" s="5"/>
      <c r="E44" s="8">
        <v>0</v>
      </c>
      <c r="F44" s="8">
        <v>0</v>
      </c>
      <c r="G44" s="8">
        <v>0</v>
      </c>
      <c r="H44" s="8" t="s">
        <v>59</v>
      </c>
    </row>
    <row r="45" spans="1:8" ht="24.75" customHeight="1">
      <c r="A45" s="6" t="s">
        <v>137</v>
      </c>
      <c r="B45" s="5" t="s">
        <v>138</v>
      </c>
      <c r="C45" s="5" t="s">
        <v>139</v>
      </c>
      <c r="D45" s="5"/>
      <c r="E45" s="8">
        <v>0</v>
      </c>
      <c r="F45" s="8">
        <v>0</v>
      </c>
      <c r="G45" s="8">
        <v>0</v>
      </c>
      <c r="H45" s="8" t="s">
        <v>59</v>
      </c>
    </row>
    <row r="46" spans="1:8" ht="24.75" customHeight="1">
      <c r="A46" s="6" t="s">
        <v>140</v>
      </c>
      <c r="B46" s="5" t="s">
        <v>141</v>
      </c>
      <c r="C46" s="5" t="s">
        <v>58</v>
      </c>
      <c r="D46" s="5"/>
      <c r="E46" s="8">
        <v>0</v>
      </c>
      <c r="F46" s="8">
        <v>0</v>
      </c>
      <c r="G46" s="8">
        <v>0</v>
      </c>
      <c r="H46" s="8" t="s">
        <v>59</v>
      </c>
    </row>
    <row r="47" spans="1:8" ht="63" customHeight="1">
      <c r="A47" s="6" t="s">
        <v>142</v>
      </c>
      <c r="B47" s="5" t="s">
        <v>143</v>
      </c>
      <c r="C47" s="5" t="s">
        <v>144</v>
      </c>
      <c r="D47" s="5"/>
      <c r="E47" s="8">
        <v>0</v>
      </c>
      <c r="F47" s="8">
        <v>0</v>
      </c>
      <c r="G47" s="8">
        <v>0</v>
      </c>
      <c r="H47" s="8" t="s">
        <v>59</v>
      </c>
    </row>
    <row r="48" spans="1:8" ht="24.75" customHeight="1">
      <c r="A48" s="6" t="s">
        <v>145</v>
      </c>
      <c r="B48" s="5" t="s">
        <v>146</v>
      </c>
      <c r="C48" s="5" t="s">
        <v>58</v>
      </c>
      <c r="D48" s="5"/>
      <c r="E48" s="8">
        <v>6037335.17</v>
      </c>
      <c r="F48" s="8">
        <v>4958010</v>
      </c>
      <c r="G48" s="8">
        <v>4884510</v>
      </c>
      <c r="H48" s="8" t="s">
        <v>59</v>
      </c>
    </row>
    <row r="49" spans="1:8" ht="37.5" customHeight="1">
      <c r="A49" s="6" t="s">
        <v>147</v>
      </c>
      <c r="B49" s="5" t="s">
        <v>148</v>
      </c>
      <c r="C49" s="5" t="s">
        <v>58</v>
      </c>
      <c r="D49" s="5"/>
      <c r="E49" s="8">
        <v>4651579.2</v>
      </c>
      <c r="F49" s="8">
        <v>3619753.8</v>
      </c>
      <c r="G49" s="8">
        <v>3411953.8</v>
      </c>
      <c r="H49" s="8" t="s">
        <v>59</v>
      </c>
    </row>
    <row r="50" spans="1:8" ht="37.5" customHeight="1">
      <c r="A50" s="6" t="s">
        <v>149</v>
      </c>
      <c r="B50" s="5" t="s">
        <v>150</v>
      </c>
      <c r="C50" s="5" t="s">
        <v>151</v>
      </c>
      <c r="D50" s="5"/>
      <c r="E50" s="8">
        <v>3592642.05</v>
      </c>
      <c r="F50" s="8">
        <v>3004646.85</v>
      </c>
      <c r="G50" s="8">
        <v>2796846.85</v>
      </c>
      <c r="H50" s="8" t="s">
        <v>59</v>
      </c>
    </row>
    <row r="51" spans="1:8" ht="49.5" customHeight="1">
      <c r="A51" s="6" t="s">
        <v>152</v>
      </c>
      <c r="B51" s="5" t="s">
        <v>153</v>
      </c>
      <c r="C51" s="5" t="s">
        <v>154</v>
      </c>
      <c r="D51" s="5"/>
      <c r="E51" s="8">
        <v>0</v>
      </c>
      <c r="F51" s="8">
        <v>0</v>
      </c>
      <c r="G51" s="8">
        <v>0</v>
      </c>
      <c r="H51" s="8" t="s">
        <v>59</v>
      </c>
    </row>
    <row r="52" spans="1:8" ht="49.5" customHeight="1">
      <c r="A52" s="6" t="s">
        <v>155</v>
      </c>
      <c r="B52" s="5" t="s">
        <v>156</v>
      </c>
      <c r="C52" s="5" t="s">
        <v>157</v>
      </c>
      <c r="D52" s="5"/>
      <c r="E52" s="8">
        <v>0</v>
      </c>
      <c r="F52" s="8">
        <v>0</v>
      </c>
      <c r="G52" s="8">
        <v>0</v>
      </c>
      <c r="H52" s="8" t="s">
        <v>59</v>
      </c>
    </row>
    <row r="53" spans="1:8" ht="75" customHeight="1">
      <c r="A53" s="6" t="s">
        <v>158</v>
      </c>
      <c r="B53" s="5" t="s">
        <v>159</v>
      </c>
      <c r="C53" s="5" t="s">
        <v>160</v>
      </c>
      <c r="D53" s="5"/>
      <c r="E53" s="8">
        <v>1058937.15</v>
      </c>
      <c r="F53" s="8">
        <v>615106.95</v>
      </c>
      <c r="G53" s="8">
        <v>615106.95</v>
      </c>
      <c r="H53" s="8" t="s">
        <v>59</v>
      </c>
    </row>
    <row r="54" spans="1:8" ht="37.5" customHeight="1">
      <c r="A54" s="6" t="s">
        <v>161</v>
      </c>
      <c r="B54" s="5" t="s">
        <v>162</v>
      </c>
      <c r="C54" s="5" t="s">
        <v>160</v>
      </c>
      <c r="D54" s="5"/>
      <c r="E54" s="8">
        <v>1058937.15</v>
      </c>
      <c r="F54" s="8">
        <v>615106.95</v>
      </c>
      <c r="G54" s="8">
        <v>615106.95</v>
      </c>
      <c r="H54" s="8" t="s">
        <v>59</v>
      </c>
    </row>
    <row r="55" spans="1:8" ht="24.75" customHeight="1">
      <c r="A55" s="6" t="s">
        <v>163</v>
      </c>
      <c r="B55" s="5" t="s">
        <v>164</v>
      </c>
      <c r="C55" s="5" t="s">
        <v>160</v>
      </c>
      <c r="D55" s="5"/>
      <c r="E55" s="8">
        <v>0</v>
      </c>
      <c r="F55" s="8">
        <v>0</v>
      </c>
      <c r="G55" s="8">
        <v>0</v>
      </c>
      <c r="H55" s="8" t="s">
        <v>59</v>
      </c>
    </row>
    <row r="56" spans="1:8" ht="49.5" customHeight="1">
      <c r="A56" s="6" t="s">
        <v>165</v>
      </c>
      <c r="B56" s="5" t="s">
        <v>166</v>
      </c>
      <c r="C56" s="5" t="s">
        <v>167</v>
      </c>
      <c r="D56" s="5"/>
      <c r="E56" s="8" t="s">
        <v>59</v>
      </c>
      <c r="F56" s="8" t="s">
        <v>59</v>
      </c>
      <c r="G56" s="8" t="s">
        <v>59</v>
      </c>
      <c r="H56" s="8" t="s">
        <v>59</v>
      </c>
    </row>
    <row r="57" spans="1:8" ht="49.5" customHeight="1">
      <c r="A57" s="6" t="s">
        <v>168</v>
      </c>
      <c r="B57" s="5" t="s">
        <v>169</v>
      </c>
      <c r="C57" s="5" t="s">
        <v>170</v>
      </c>
      <c r="D57" s="5"/>
      <c r="E57" s="8" t="s">
        <v>59</v>
      </c>
      <c r="F57" s="8" t="s">
        <v>59</v>
      </c>
      <c r="G57" s="8" t="s">
        <v>59</v>
      </c>
      <c r="H57" s="8" t="s">
        <v>59</v>
      </c>
    </row>
    <row r="58" spans="1:8" ht="49.5" customHeight="1">
      <c r="A58" s="6" t="s">
        <v>171</v>
      </c>
      <c r="B58" s="5" t="s">
        <v>172</v>
      </c>
      <c r="C58" s="5" t="s">
        <v>173</v>
      </c>
      <c r="D58" s="5"/>
      <c r="E58" s="8" t="s">
        <v>59</v>
      </c>
      <c r="F58" s="8" t="s">
        <v>59</v>
      </c>
      <c r="G58" s="8" t="s">
        <v>59</v>
      </c>
      <c r="H58" s="8" t="s">
        <v>59</v>
      </c>
    </row>
    <row r="59" spans="1:8" ht="75" customHeight="1">
      <c r="A59" s="6" t="s">
        <v>174</v>
      </c>
      <c r="B59" s="5" t="s">
        <v>175</v>
      </c>
      <c r="C59" s="5" t="s">
        <v>176</v>
      </c>
      <c r="D59" s="5"/>
      <c r="E59" s="8" t="s">
        <v>59</v>
      </c>
      <c r="F59" s="8" t="s">
        <v>59</v>
      </c>
      <c r="G59" s="8" t="s">
        <v>59</v>
      </c>
      <c r="H59" s="8" t="s">
        <v>59</v>
      </c>
    </row>
    <row r="60" spans="1:8" ht="37.5" customHeight="1">
      <c r="A60" s="6" t="s">
        <v>177</v>
      </c>
      <c r="B60" s="5" t="s">
        <v>178</v>
      </c>
      <c r="C60" s="5" t="s">
        <v>176</v>
      </c>
      <c r="D60" s="5"/>
      <c r="E60" s="8" t="s">
        <v>59</v>
      </c>
      <c r="F60" s="8" t="s">
        <v>59</v>
      </c>
      <c r="G60" s="8" t="s">
        <v>59</v>
      </c>
      <c r="H60" s="8" t="s">
        <v>59</v>
      </c>
    </row>
    <row r="61" spans="1:8" ht="24.75" customHeight="1">
      <c r="A61" s="6" t="s">
        <v>179</v>
      </c>
      <c r="B61" s="5" t="s">
        <v>180</v>
      </c>
      <c r="C61" s="5" t="s">
        <v>181</v>
      </c>
      <c r="D61" s="5"/>
      <c r="E61" s="8">
        <v>0</v>
      </c>
      <c r="F61" s="8">
        <v>0</v>
      </c>
      <c r="G61" s="8">
        <v>0</v>
      </c>
      <c r="H61" s="8" t="s">
        <v>59</v>
      </c>
    </row>
    <row r="62" spans="1:8" ht="63" customHeight="1">
      <c r="A62" s="6" t="s">
        <v>182</v>
      </c>
      <c r="B62" s="5" t="s">
        <v>183</v>
      </c>
      <c r="C62" s="5" t="s">
        <v>184</v>
      </c>
      <c r="D62" s="5"/>
      <c r="E62" s="8">
        <v>0</v>
      </c>
      <c r="F62" s="8">
        <v>0</v>
      </c>
      <c r="G62" s="8">
        <v>0</v>
      </c>
      <c r="H62" s="8" t="s">
        <v>59</v>
      </c>
    </row>
    <row r="63" spans="1:8" ht="63" customHeight="1">
      <c r="A63" s="6" t="s">
        <v>185</v>
      </c>
      <c r="B63" s="5" t="s">
        <v>186</v>
      </c>
      <c r="C63" s="5" t="s">
        <v>187</v>
      </c>
      <c r="D63" s="5"/>
      <c r="E63" s="8">
        <v>0</v>
      </c>
      <c r="F63" s="8">
        <v>0</v>
      </c>
      <c r="G63" s="8">
        <v>0</v>
      </c>
      <c r="H63" s="8" t="s">
        <v>59</v>
      </c>
    </row>
    <row r="64" spans="1:8" ht="49.5" customHeight="1">
      <c r="A64" s="6" t="s">
        <v>188</v>
      </c>
      <c r="B64" s="5" t="s">
        <v>189</v>
      </c>
      <c r="C64" s="5" t="s">
        <v>190</v>
      </c>
      <c r="D64" s="5"/>
      <c r="E64" s="8">
        <v>0</v>
      </c>
      <c r="F64" s="8">
        <v>0</v>
      </c>
      <c r="G64" s="8">
        <v>0</v>
      </c>
      <c r="H64" s="8" t="s">
        <v>59</v>
      </c>
    </row>
    <row r="65" spans="1:8" ht="99.75" customHeight="1">
      <c r="A65" s="6" t="s">
        <v>191</v>
      </c>
      <c r="B65" s="5" t="s">
        <v>192</v>
      </c>
      <c r="C65" s="5" t="s">
        <v>193</v>
      </c>
      <c r="D65" s="5"/>
      <c r="E65" s="8">
        <v>0</v>
      </c>
      <c r="F65" s="8">
        <v>0</v>
      </c>
      <c r="G65" s="8">
        <v>0</v>
      </c>
      <c r="H65" s="8" t="s">
        <v>59</v>
      </c>
    </row>
    <row r="66" spans="1:8" ht="24.75" customHeight="1">
      <c r="A66" s="6" t="s">
        <v>194</v>
      </c>
      <c r="B66" s="5" t="s">
        <v>195</v>
      </c>
      <c r="C66" s="5" t="s">
        <v>196</v>
      </c>
      <c r="D66" s="5"/>
      <c r="E66" s="8">
        <v>0</v>
      </c>
      <c r="F66" s="8">
        <v>0</v>
      </c>
      <c r="G66" s="8">
        <v>0</v>
      </c>
      <c r="H66" s="8" t="s">
        <v>59</v>
      </c>
    </row>
    <row r="67" spans="1:8" ht="24.75" customHeight="1">
      <c r="A67" s="6" t="s">
        <v>197</v>
      </c>
      <c r="B67" s="5" t="s">
        <v>198</v>
      </c>
      <c r="C67" s="5" t="s">
        <v>199</v>
      </c>
      <c r="D67" s="5"/>
      <c r="E67" s="8">
        <v>3318</v>
      </c>
      <c r="F67" s="8">
        <v>0</v>
      </c>
      <c r="G67" s="8">
        <v>0</v>
      </c>
      <c r="H67" s="8" t="s">
        <v>59</v>
      </c>
    </row>
    <row r="68" spans="1:8" ht="37.5" customHeight="1">
      <c r="A68" s="6" t="s">
        <v>200</v>
      </c>
      <c r="B68" s="5" t="s">
        <v>201</v>
      </c>
      <c r="C68" s="5" t="s">
        <v>202</v>
      </c>
      <c r="D68" s="5"/>
      <c r="E68" s="8">
        <v>3318</v>
      </c>
      <c r="F68" s="8">
        <v>0</v>
      </c>
      <c r="G68" s="8">
        <v>0</v>
      </c>
      <c r="H68" s="8" t="s">
        <v>59</v>
      </c>
    </row>
    <row r="69" spans="1:8" ht="75" customHeight="1">
      <c r="A69" s="6" t="s">
        <v>203</v>
      </c>
      <c r="B69" s="5" t="s">
        <v>204</v>
      </c>
      <c r="C69" s="5" t="s">
        <v>205</v>
      </c>
      <c r="D69" s="5"/>
      <c r="E69" s="8">
        <v>0</v>
      </c>
      <c r="F69" s="8">
        <v>0</v>
      </c>
      <c r="G69" s="8">
        <v>0</v>
      </c>
      <c r="H69" s="8" t="s">
        <v>59</v>
      </c>
    </row>
    <row r="70" spans="1:8" ht="49.5" customHeight="1">
      <c r="A70" s="6" t="s">
        <v>206</v>
      </c>
      <c r="B70" s="5" t="s">
        <v>207</v>
      </c>
      <c r="C70" s="5" t="s">
        <v>208</v>
      </c>
      <c r="D70" s="5"/>
      <c r="E70" s="8">
        <v>0</v>
      </c>
      <c r="F70" s="8">
        <v>0</v>
      </c>
      <c r="G70" s="8">
        <v>0</v>
      </c>
      <c r="H70" s="8" t="s">
        <v>59</v>
      </c>
    </row>
    <row r="71" spans="1:8" ht="24.75" customHeight="1">
      <c r="A71" s="6" t="s">
        <v>209</v>
      </c>
      <c r="B71" s="5" t="s">
        <v>210</v>
      </c>
      <c r="C71" s="5" t="s">
        <v>58</v>
      </c>
      <c r="D71" s="5"/>
      <c r="E71" s="8" t="s">
        <v>59</v>
      </c>
      <c r="F71" s="8" t="s">
        <v>59</v>
      </c>
      <c r="G71" s="8" t="s">
        <v>59</v>
      </c>
      <c r="H71" s="8" t="s">
        <v>59</v>
      </c>
    </row>
    <row r="72" spans="1:8" ht="37.5" customHeight="1">
      <c r="A72" s="6" t="s">
        <v>211</v>
      </c>
      <c r="B72" s="5" t="s">
        <v>212</v>
      </c>
      <c r="C72" s="5" t="s">
        <v>213</v>
      </c>
      <c r="D72" s="5"/>
      <c r="E72" s="8" t="s">
        <v>59</v>
      </c>
      <c r="F72" s="8" t="s">
        <v>59</v>
      </c>
      <c r="G72" s="8" t="s">
        <v>59</v>
      </c>
      <c r="H72" s="8" t="s">
        <v>59</v>
      </c>
    </row>
    <row r="73" spans="1:8" ht="24.75" customHeight="1">
      <c r="A73" s="6" t="s">
        <v>214</v>
      </c>
      <c r="B73" s="5" t="s">
        <v>215</v>
      </c>
      <c r="C73" s="5" t="s">
        <v>216</v>
      </c>
      <c r="D73" s="5"/>
      <c r="E73" s="8" t="s">
        <v>59</v>
      </c>
      <c r="F73" s="8" t="s">
        <v>59</v>
      </c>
      <c r="G73" s="8" t="s">
        <v>59</v>
      </c>
      <c r="H73" s="8" t="s">
        <v>59</v>
      </c>
    </row>
    <row r="74" spans="1:8" ht="49.5" customHeight="1">
      <c r="A74" s="6" t="s">
        <v>217</v>
      </c>
      <c r="B74" s="5" t="s">
        <v>218</v>
      </c>
      <c r="C74" s="5" t="s">
        <v>219</v>
      </c>
      <c r="D74" s="5"/>
      <c r="E74" s="8" t="s">
        <v>59</v>
      </c>
      <c r="F74" s="8" t="s">
        <v>59</v>
      </c>
      <c r="G74" s="8" t="s">
        <v>59</v>
      </c>
      <c r="H74" s="8" t="s">
        <v>59</v>
      </c>
    </row>
    <row r="75" spans="1:8" ht="63" customHeight="1">
      <c r="A75" s="6" t="s">
        <v>220</v>
      </c>
      <c r="B75" s="5" t="s">
        <v>221</v>
      </c>
      <c r="C75" s="5" t="s">
        <v>222</v>
      </c>
      <c r="D75" s="5"/>
      <c r="E75" s="8" t="s">
        <v>59</v>
      </c>
      <c r="F75" s="8" t="s">
        <v>59</v>
      </c>
      <c r="G75" s="8" t="s">
        <v>59</v>
      </c>
      <c r="H75" s="8" t="s">
        <v>59</v>
      </c>
    </row>
    <row r="76" spans="1:8" ht="24.75" customHeight="1">
      <c r="A76" s="6" t="s">
        <v>223</v>
      </c>
      <c r="B76" s="5" t="s">
        <v>224</v>
      </c>
      <c r="C76" s="5" t="s">
        <v>225</v>
      </c>
      <c r="D76" s="5"/>
      <c r="E76" s="8" t="s">
        <v>59</v>
      </c>
      <c r="F76" s="8" t="s">
        <v>59</v>
      </c>
      <c r="G76" s="8" t="s">
        <v>59</v>
      </c>
      <c r="H76" s="8" t="s">
        <v>59</v>
      </c>
    </row>
    <row r="77" spans="1:8" ht="75" customHeight="1">
      <c r="A77" s="6" t="s">
        <v>226</v>
      </c>
      <c r="B77" s="5" t="s">
        <v>227</v>
      </c>
      <c r="C77" s="5" t="s">
        <v>228</v>
      </c>
      <c r="D77" s="5"/>
      <c r="E77" s="8" t="s">
        <v>59</v>
      </c>
      <c r="F77" s="8" t="s">
        <v>59</v>
      </c>
      <c r="G77" s="8" t="s">
        <v>59</v>
      </c>
      <c r="H77" s="8" t="s">
        <v>59</v>
      </c>
    </row>
    <row r="78" spans="1:8" ht="49.5" customHeight="1">
      <c r="A78" s="6" t="s">
        <v>229</v>
      </c>
      <c r="B78" s="5" t="s">
        <v>230</v>
      </c>
      <c r="C78" s="5" t="s">
        <v>58</v>
      </c>
      <c r="D78" s="5"/>
      <c r="E78" s="8">
        <v>0</v>
      </c>
      <c r="F78" s="8">
        <v>0</v>
      </c>
      <c r="G78" s="8">
        <v>0</v>
      </c>
      <c r="H78" s="8" t="s">
        <v>59</v>
      </c>
    </row>
    <row r="79" spans="1:8" ht="75" customHeight="1">
      <c r="A79" s="6" t="s">
        <v>231</v>
      </c>
      <c r="B79" s="5" t="s">
        <v>232</v>
      </c>
      <c r="C79" s="5" t="s">
        <v>233</v>
      </c>
      <c r="D79" s="5"/>
      <c r="E79" s="8">
        <v>0</v>
      </c>
      <c r="F79" s="8">
        <v>0</v>
      </c>
      <c r="G79" s="8">
        <v>0</v>
      </c>
      <c r="H79" s="8" t="s">
        <v>59</v>
      </c>
    </row>
    <row r="80" spans="1:8" ht="24.75" customHeight="1">
      <c r="A80" s="6" t="s">
        <v>234</v>
      </c>
      <c r="B80" s="5" t="s">
        <v>235</v>
      </c>
      <c r="C80" s="5" t="s">
        <v>58</v>
      </c>
      <c r="D80" s="5"/>
      <c r="E80" s="8">
        <v>1382437.97</v>
      </c>
      <c r="F80" s="8">
        <v>1338256.2</v>
      </c>
      <c r="G80" s="8">
        <v>1472556.2</v>
      </c>
      <c r="H80" s="8" t="s">
        <v>59</v>
      </c>
    </row>
    <row r="81" spans="1:8" ht="63" customHeight="1">
      <c r="A81" s="6" t="s">
        <v>236</v>
      </c>
      <c r="B81" s="5" t="s">
        <v>237</v>
      </c>
      <c r="C81" s="5" t="s">
        <v>238</v>
      </c>
      <c r="D81" s="5"/>
      <c r="E81" s="8">
        <v>0</v>
      </c>
      <c r="F81" s="8">
        <v>0</v>
      </c>
      <c r="G81" s="8">
        <v>0</v>
      </c>
      <c r="H81" s="8" t="s">
        <v>59</v>
      </c>
    </row>
    <row r="82" spans="1:8" ht="49.5" customHeight="1">
      <c r="A82" s="6" t="s">
        <v>239</v>
      </c>
      <c r="B82" s="5" t="s">
        <v>240</v>
      </c>
      <c r="C82" s="5" t="s">
        <v>241</v>
      </c>
      <c r="D82" s="5"/>
      <c r="E82" s="8">
        <v>0</v>
      </c>
      <c r="F82" s="8">
        <v>0</v>
      </c>
      <c r="G82" s="8">
        <v>0</v>
      </c>
      <c r="H82" s="8" t="s">
        <v>59</v>
      </c>
    </row>
    <row r="83" spans="1:8" ht="49.5" customHeight="1">
      <c r="A83" s="6" t="s">
        <v>242</v>
      </c>
      <c r="B83" s="5" t="s">
        <v>243</v>
      </c>
      <c r="C83" s="5" t="s">
        <v>244</v>
      </c>
      <c r="D83" s="5"/>
      <c r="E83" s="8">
        <v>0</v>
      </c>
      <c r="F83" s="8">
        <v>0</v>
      </c>
      <c r="G83" s="8">
        <v>0</v>
      </c>
      <c r="H83" s="8" t="s">
        <v>59</v>
      </c>
    </row>
    <row r="84" spans="1:8" ht="24.75" customHeight="1">
      <c r="A84" s="6" t="s">
        <v>245</v>
      </c>
      <c r="B84" s="5" t="s">
        <v>246</v>
      </c>
      <c r="C84" s="5" t="s">
        <v>247</v>
      </c>
      <c r="D84" s="5"/>
      <c r="E84" s="8">
        <v>1101270.31</v>
      </c>
      <c r="F84" s="8">
        <v>1062086.2</v>
      </c>
      <c r="G84" s="8">
        <v>1196386.2</v>
      </c>
      <c r="H84" s="8" t="s">
        <v>59</v>
      </c>
    </row>
    <row r="85" spans="1:8" ht="24.75" customHeight="1">
      <c r="A85" s="6" t="s">
        <v>248</v>
      </c>
      <c r="B85" s="5" t="s">
        <v>249</v>
      </c>
      <c r="C85" s="5"/>
      <c r="D85" s="5"/>
      <c r="E85" s="8" t="s">
        <v>59</v>
      </c>
      <c r="F85" s="8" t="s">
        <v>59</v>
      </c>
      <c r="G85" s="8" t="s">
        <v>59</v>
      </c>
      <c r="H85" s="8" t="s">
        <v>59</v>
      </c>
    </row>
    <row r="86" spans="1:8" ht="24.75" customHeight="1">
      <c r="A86" s="6" t="s">
        <v>250</v>
      </c>
      <c r="B86" s="5" t="s">
        <v>251</v>
      </c>
      <c r="C86" s="5" t="s">
        <v>247</v>
      </c>
      <c r="D86" s="5"/>
      <c r="E86" s="8">
        <v>29254.03</v>
      </c>
      <c r="F86" s="8">
        <v>35000</v>
      </c>
      <c r="G86" s="8">
        <v>35000</v>
      </c>
      <c r="H86" s="8" t="s">
        <v>59</v>
      </c>
    </row>
    <row r="87" spans="1:8" ht="24.75" customHeight="1">
      <c r="A87" s="6" t="s">
        <v>252</v>
      </c>
      <c r="B87" s="5" t="s">
        <v>253</v>
      </c>
      <c r="C87" s="5" t="s">
        <v>247</v>
      </c>
      <c r="D87" s="5"/>
      <c r="E87" s="8">
        <v>0</v>
      </c>
      <c r="F87" s="8">
        <v>0</v>
      </c>
      <c r="G87" s="8">
        <v>0</v>
      </c>
      <c r="H87" s="8" t="s">
        <v>59</v>
      </c>
    </row>
    <row r="88" spans="1:8" ht="24.75" customHeight="1">
      <c r="A88" s="6" t="s">
        <v>254</v>
      </c>
      <c r="B88" s="5" t="s">
        <v>255</v>
      </c>
      <c r="C88" s="5" t="s">
        <v>247</v>
      </c>
      <c r="D88" s="5"/>
      <c r="E88" s="8">
        <v>31250</v>
      </c>
      <c r="F88" s="8">
        <v>18440</v>
      </c>
      <c r="G88" s="8">
        <v>18440</v>
      </c>
      <c r="H88" s="8" t="s">
        <v>59</v>
      </c>
    </row>
    <row r="89" spans="1:8" ht="24.75" customHeight="1">
      <c r="A89" s="6" t="s">
        <v>256</v>
      </c>
      <c r="B89" s="5" t="s">
        <v>257</v>
      </c>
      <c r="C89" s="5" t="s">
        <v>247</v>
      </c>
      <c r="D89" s="5"/>
      <c r="E89" s="8">
        <v>0</v>
      </c>
      <c r="F89" s="8">
        <v>0</v>
      </c>
      <c r="G89" s="8">
        <v>0</v>
      </c>
      <c r="H89" s="8" t="s">
        <v>59</v>
      </c>
    </row>
    <row r="90" spans="1:8" ht="24.75" customHeight="1">
      <c r="A90" s="6" t="s">
        <v>258</v>
      </c>
      <c r="B90" s="5" t="s">
        <v>259</v>
      </c>
      <c r="C90" s="5" t="s">
        <v>247</v>
      </c>
      <c r="D90" s="5"/>
      <c r="E90" s="8">
        <v>0</v>
      </c>
      <c r="F90" s="8">
        <v>0</v>
      </c>
      <c r="G90" s="8">
        <v>0</v>
      </c>
      <c r="H90" s="8" t="s">
        <v>59</v>
      </c>
    </row>
    <row r="91" spans="1:8" ht="24.75" customHeight="1">
      <c r="A91" s="6" t="s">
        <v>260</v>
      </c>
      <c r="B91" s="5" t="s">
        <v>261</v>
      </c>
      <c r="C91" s="5" t="s">
        <v>247</v>
      </c>
      <c r="D91" s="5"/>
      <c r="E91" s="8">
        <v>73388</v>
      </c>
      <c r="F91" s="8">
        <v>54100</v>
      </c>
      <c r="G91" s="8">
        <v>54100</v>
      </c>
      <c r="H91" s="8" t="s">
        <v>59</v>
      </c>
    </row>
    <row r="92" spans="1:8" ht="24.75" customHeight="1">
      <c r="A92" s="6" t="s">
        <v>262</v>
      </c>
      <c r="B92" s="5" t="s">
        <v>263</v>
      </c>
      <c r="C92" s="5" t="s">
        <v>247</v>
      </c>
      <c r="D92" s="5"/>
      <c r="E92" s="8">
        <v>342611.95</v>
      </c>
      <c r="F92" s="8">
        <v>604546.2</v>
      </c>
      <c r="G92" s="8">
        <v>738846.2</v>
      </c>
      <c r="H92" s="8" t="s">
        <v>59</v>
      </c>
    </row>
    <row r="93" spans="1:8" ht="24.75" customHeight="1">
      <c r="A93" s="6" t="s">
        <v>264</v>
      </c>
      <c r="B93" s="5" t="s">
        <v>265</v>
      </c>
      <c r="C93" s="5" t="s">
        <v>247</v>
      </c>
      <c r="D93" s="5"/>
      <c r="E93" s="8">
        <v>112000</v>
      </c>
      <c r="F93" s="8">
        <v>0</v>
      </c>
      <c r="G93" s="8">
        <v>0</v>
      </c>
      <c r="H93" s="8" t="s">
        <v>59</v>
      </c>
    </row>
    <row r="94" spans="1:8" ht="24.75" customHeight="1">
      <c r="A94" s="6" t="s">
        <v>266</v>
      </c>
      <c r="B94" s="5" t="s">
        <v>267</v>
      </c>
      <c r="C94" s="5" t="s">
        <v>247</v>
      </c>
      <c r="D94" s="5"/>
      <c r="E94" s="8">
        <v>0</v>
      </c>
      <c r="F94" s="8">
        <v>0</v>
      </c>
      <c r="G94" s="8">
        <v>0</v>
      </c>
      <c r="H94" s="8" t="s">
        <v>59</v>
      </c>
    </row>
    <row r="95" spans="1:8" ht="24.75" customHeight="1">
      <c r="A95" s="6" t="s">
        <v>268</v>
      </c>
      <c r="B95" s="5" t="s">
        <v>269</v>
      </c>
      <c r="C95" s="5" t="s">
        <v>247</v>
      </c>
      <c r="D95" s="5"/>
      <c r="E95" s="8">
        <v>0</v>
      </c>
      <c r="F95" s="8">
        <v>0</v>
      </c>
      <c r="G95" s="8">
        <v>0</v>
      </c>
      <c r="H95" s="8" t="s">
        <v>59</v>
      </c>
    </row>
    <row r="96" spans="1:8" ht="24.75" customHeight="1">
      <c r="A96" s="6" t="s">
        <v>270</v>
      </c>
      <c r="B96" s="5" t="s">
        <v>271</v>
      </c>
      <c r="C96" s="5" t="s">
        <v>247</v>
      </c>
      <c r="D96" s="5" t="s">
        <v>272</v>
      </c>
      <c r="E96" s="8">
        <v>407735.6</v>
      </c>
      <c r="F96" s="8">
        <v>350000</v>
      </c>
      <c r="G96" s="8">
        <v>350000</v>
      </c>
      <c r="H96" s="8" t="s">
        <v>59</v>
      </c>
    </row>
    <row r="97" spans="1:8" ht="24.75" customHeight="1">
      <c r="A97" s="6" t="s">
        <v>273</v>
      </c>
      <c r="B97" s="5" t="s">
        <v>274</v>
      </c>
      <c r="C97" s="5" t="s">
        <v>247</v>
      </c>
      <c r="D97" s="5" t="s">
        <v>275</v>
      </c>
      <c r="E97" s="8">
        <v>0</v>
      </c>
      <c r="F97" s="8">
        <v>0</v>
      </c>
      <c r="G97" s="8">
        <v>0</v>
      </c>
      <c r="H97" s="8" t="s">
        <v>59</v>
      </c>
    </row>
    <row r="98" spans="1:8" ht="24.75" customHeight="1">
      <c r="A98" s="6" t="s">
        <v>276</v>
      </c>
      <c r="B98" s="5" t="s">
        <v>277</v>
      </c>
      <c r="C98" s="5" t="s">
        <v>247</v>
      </c>
      <c r="D98" s="5" t="s">
        <v>278</v>
      </c>
      <c r="E98" s="8">
        <v>0</v>
      </c>
      <c r="F98" s="8">
        <v>0</v>
      </c>
      <c r="G98" s="8">
        <v>0</v>
      </c>
      <c r="H98" s="8" t="s">
        <v>59</v>
      </c>
    </row>
    <row r="99" spans="1:8" ht="24.75" customHeight="1">
      <c r="A99" s="6" t="s">
        <v>279</v>
      </c>
      <c r="B99" s="5" t="s">
        <v>280</v>
      </c>
      <c r="C99" s="5" t="s">
        <v>247</v>
      </c>
      <c r="D99" s="5" t="s">
        <v>281</v>
      </c>
      <c r="E99" s="8">
        <v>0</v>
      </c>
      <c r="F99" s="8">
        <v>0</v>
      </c>
      <c r="G99" s="8">
        <v>0</v>
      </c>
      <c r="H99" s="8" t="s">
        <v>59</v>
      </c>
    </row>
    <row r="100" spans="1:8" ht="24.75" customHeight="1">
      <c r="A100" s="6" t="s">
        <v>282</v>
      </c>
      <c r="B100" s="5" t="s">
        <v>283</v>
      </c>
      <c r="C100" s="5" t="s">
        <v>247</v>
      </c>
      <c r="D100" s="5" t="s">
        <v>284</v>
      </c>
      <c r="E100" s="8">
        <v>105030.73</v>
      </c>
      <c r="F100" s="8">
        <v>0</v>
      </c>
      <c r="G100" s="8">
        <v>0</v>
      </c>
      <c r="H100" s="8" t="s">
        <v>59</v>
      </c>
    </row>
    <row r="101" spans="1:8" ht="49.5" customHeight="1">
      <c r="A101" s="6" t="s">
        <v>285</v>
      </c>
      <c r="B101" s="5" t="s">
        <v>286</v>
      </c>
      <c r="C101" s="5" t="s">
        <v>247</v>
      </c>
      <c r="D101" s="5" t="s">
        <v>287</v>
      </c>
      <c r="E101" s="8">
        <v>0</v>
      </c>
      <c r="F101" s="8">
        <v>0</v>
      </c>
      <c r="G101" s="8">
        <v>0</v>
      </c>
      <c r="H101" s="8" t="s">
        <v>59</v>
      </c>
    </row>
    <row r="102" spans="1:8" ht="49.5" customHeight="1">
      <c r="A102" s="6" t="s">
        <v>288</v>
      </c>
      <c r="B102" s="5" t="s">
        <v>289</v>
      </c>
      <c r="C102" s="5" t="s">
        <v>247</v>
      </c>
      <c r="D102" s="5" t="s">
        <v>290</v>
      </c>
      <c r="E102" s="8">
        <v>0</v>
      </c>
      <c r="F102" s="8">
        <v>0</v>
      </c>
      <c r="G102" s="8">
        <v>0</v>
      </c>
      <c r="H102" s="8" t="s">
        <v>59</v>
      </c>
    </row>
    <row r="103" spans="1:8" ht="49.5" customHeight="1">
      <c r="A103" s="6" t="s">
        <v>291</v>
      </c>
      <c r="B103" s="5" t="s">
        <v>292</v>
      </c>
      <c r="C103" s="5" t="s">
        <v>247</v>
      </c>
      <c r="D103" s="5"/>
      <c r="E103" s="8">
        <v>0</v>
      </c>
      <c r="F103" s="8">
        <v>0</v>
      </c>
      <c r="G103" s="8">
        <v>0</v>
      </c>
      <c r="H103" s="8" t="s">
        <v>59</v>
      </c>
    </row>
    <row r="104" spans="1:8" ht="24.75" customHeight="1">
      <c r="A104" s="6" t="s">
        <v>293</v>
      </c>
      <c r="B104" s="5" t="s">
        <v>294</v>
      </c>
      <c r="C104" s="5" t="s">
        <v>295</v>
      </c>
      <c r="D104" s="5"/>
      <c r="E104" s="8">
        <v>281167.66</v>
      </c>
      <c r="F104" s="8">
        <v>276170</v>
      </c>
      <c r="G104" s="8">
        <v>276170</v>
      </c>
      <c r="H104" s="8" t="s">
        <v>59</v>
      </c>
    </row>
    <row r="105" spans="1:8" ht="24.75" customHeight="1">
      <c r="A105" s="6" t="s">
        <v>254</v>
      </c>
      <c r="B105" s="5" t="s">
        <v>296</v>
      </c>
      <c r="C105" s="5" t="s">
        <v>295</v>
      </c>
      <c r="D105" s="5"/>
      <c r="E105" s="8">
        <v>281167.66</v>
      </c>
      <c r="F105" s="8">
        <v>276170</v>
      </c>
      <c r="G105" s="8">
        <v>276170</v>
      </c>
      <c r="H105" s="8" t="s">
        <v>59</v>
      </c>
    </row>
    <row r="106" spans="1:8" ht="49.5" customHeight="1">
      <c r="A106" s="6" t="s">
        <v>297</v>
      </c>
      <c r="B106" s="5" t="s">
        <v>298</v>
      </c>
      <c r="C106" s="5" t="s">
        <v>247</v>
      </c>
      <c r="D106" s="5"/>
      <c r="E106" s="8">
        <v>0</v>
      </c>
      <c r="F106" s="8">
        <v>0</v>
      </c>
      <c r="G106" s="8">
        <v>0</v>
      </c>
      <c r="H106" s="8" t="s">
        <v>59</v>
      </c>
    </row>
    <row r="107" spans="1:8" ht="49.5" customHeight="1">
      <c r="A107" s="6" t="s">
        <v>299</v>
      </c>
      <c r="B107" s="5" t="s">
        <v>300</v>
      </c>
      <c r="C107" s="5" t="s">
        <v>301</v>
      </c>
      <c r="D107" s="5"/>
      <c r="E107" s="8" t="s">
        <v>59</v>
      </c>
      <c r="F107" s="8" t="s">
        <v>59</v>
      </c>
      <c r="G107" s="8" t="s">
        <v>59</v>
      </c>
      <c r="H107" s="8" t="s">
        <v>59</v>
      </c>
    </row>
    <row r="108" spans="1:8" ht="63" customHeight="1">
      <c r="A108" s="6" t="s">
        <v>302</v>
      </c>
      <c r="B108" s="5" t="s">
        <v>303</v>
      </c>
      <c r="C108" s="5" t="s">
        <v>304</v>
      </c>
      <c r="D108" s="5"/>
      <c r="E108" s="8" t="s">
        <v>59</v>
      </c>
      <c r="F108" s="8" t="s">
        <v>59</v>
      </c>
      <c r="G108" s="8" t="s">
        <v>59</v>
      </c>
      <c r="H108" s="8" t="s">
        <v>59</v>
      </c>
    </row>
    <row r="109" spans="1:8" ht="49.5" customHeight="1">
      <c r="A109" s="6" t="s">
        <v>305</v>
      </c>
      <c r="B109" s="5" t="s">
        <v>306</v>
      </c>
      <c r="C109" s="5" t="s">
        <v>307</v>
      </c>
      <c r="D109" s="5"/>
      <c r="E109" s="8" t="s">
        <v>59</v>
      </c>
      <c r="F109" s="8" t="s">
        <v>59</v>
      </c>
      <c r="G109" s="8" t="s">
        <v>59</v>
      </c>
      <c r="H109" s="8" t="s">
        <v>59</v>
      </c>
    </row>
    <row r="110" spans="1:8" ht="24.75" customHeight="1">
      <c r="A110" s="6" t="s">
        <v>308</v>
      </c>
      <c r="B110" s="5" t="s">
        <v>309</v>
      </c>
      <c r="C110" s="5" t="s">
        <v>310</v>
      </c>
      <c r="D110" s="5"/>
      <c r="E110" s="8">
        <v>0</v>
      </c>
      <c r="F110" s="8">
        <v>0</v>
      </c>
      <c r="G110" s="8">
        <v>0</v>
      </c>
      <c r="H110" s="8" t="s">
        <v>59</v>
      </c>
    </row>
    <row r="111" spans="1:8" ht="37.5" customHeight="1">
      <c r="A111" s="6" t="s">
        <v>311</v>
      </c>
      <c r="B111" s="5" t="s">
        <v>312</v>
      </c>
      <c r="C111" s="5"/>
      <c r="D111" s="5"/>
      <c r="E111" s="8">
        <v>0</v>
      </c>
      <c r="F111" s="8">
        <v>0</v>
      </c>
      <c r="G111" s="8">
        <v>0</v>
      </c>
      <c r="H111" s="8" t="s">
        <v>59</v>
      </c>
    </row>
    <row r="112" spans="1:8" ht="24.75" customHeight="1">
      <c r="A112" s="6" t="s">
        <v>313</v>
      </c>
      <c r="B112" s="5" t="s">
        <v>314</v>
      </c>
      <c r="C112" s="5"/>
      <c r="D112" s="5"/>
      <c r="E112" s="8">
        <v>0</v>
      </c>
      <c r="F112" s="8">
        <v>0</v>
      </c>
      <c r="G112" s="8">
        <v>0</v>
      </c>
      <c r="H112" s="8" t="s">
        <v>59</v>
      </c>
    </row>
    <row r="113" spans="1:8" ht="24.75" customHeight="1">
      <c r="A113" s="6" t="s">
        <v>315</v>
      </c>
      <c r="B113" s="5" t="s">
        <v>316</v>
      </c>
      <c r="C113" s="5"/>
      <c r="D113" s="5"/>
      <c r="E113" s="8">
        <v>0</v>
      </c>
      <c r="F113" s="8">
        <v>0</v>
      </c>
      <c r="G113" s="8">
        <v>0</v>
      </c>
      <c r="H113" s="8" t="s">
        <v>59</v>
      </c>
    </row>
    <row r="114" spans="1:8" ht="24.75" customHeight="1">
      <c r="A114" s="6" t="s">
        <v>317</v>
      </c>
      <c r="B114" s="5" t="s">
        <v>318</v>
      </c>
      <c r="C114" s="5" t="s">
        <v>319</v>
      </c>
      <c r="D114" s="5"/>
      <c r="E114" s="8">
        <v>0</v>
      </c>
      <c r="F114" s="8">
        <v>0</v>
      </c>
      <c r="G114" s="8">
        <v>0</v>
      </c>
      <c r="H114" s="8" t="s">
        <v>59</v>
      </c>
    </row>
    <row r="115" spans="1:8" ht="37.5" customHeight="1">
      <c r="A115" s="6" t="s">
        <v>320</v>
      </c>
      <c r="B115" s="5" t="s">
        <v>321</v>
      </c>
      <c r="C115" s="5" t="s">
        <v>322</v>
      </c>
      <c r="D115" s="5"/>
      <c r="E115" s="8">
        <v>0</v>
      </c>
      <c r="F115" s="8">
        <v>0</v>
      </c>
      <c r="G115" s="8">
        <v>0</v>
      </c>
      <c r="H115" s="8" t="s">
        <v>59</v>
      </c>
    </row>
  </sheetData>
  <sheetProtection password="CE92" sheet="1" objects="1" scenarios="1"/>
  <mergeCells count="6">
    <mergeCell ref="A2:H2"/>
    <mergeCell ref="A4:A5"/>
    <mergeCell ref="B4:B5"/>
    <mergeCell ref="C4:C5"/>
    <mergeCell ref="D4:D5"/>
    <mergeCell ref="E4:H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&amp;K00-00922062.RBS.36742</oddHeader>
    <oddFooter>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9.57421875" style="0" customWidth="1"/>
    <col min="2" max="2" width="57.28125" style="0" customWidth="1"/>
    <col min="3" max="4" width="9.57421875" style="0" customWidth="1"/>
    <col min="5" max="5" width="19.140625" style="0" customWidth="1"/>
    <col min="6" max="9" width="17.140625" style="0" customWidth="1"/>
  </cols>
  <sheetData>
    <row r="1" ht="15" customHeight="1"/>
    <row r="2" spans="1:9" ht="24.75" customHeight="1">
      <c r="A2" s="11" t="s">
        <v>323</v>
      </c>
      <c r="B2" s="11"/>
      <c r="C2" s="11"/>
      <c r="D2" s="11"/>
      <c r="E2" s="11"/>
      <c r="F2" s="11"/>
      <c r="G2" s="11"/>
      <c r="H2" s="11"/>
      <c r="I2" s="11"/>
    </row>
    <row r="3" ht="15" customHeight="1"/>
    <row r="4" spans="1:9" ht="24.75" customHeight="1">
      <c r="A4" s="20" t="s">
        <v>324</v>
      </c>
      <c r="B4" s="20" t="s">
        <v>47</v>
      </c>
      <c r="C4" s="20" t="s">
        <v>48</v>
      </c>
      <c r="D4" s="20" t="s">
        <v>325</v>
      </c>
      <c r="E4" s="20" t="s">
        <v>49</v>
      </c>
      <c r="F4" s="20" t="s">
        <v>51</v>
      </c>
      <c r="G4" s="20"/>
      <c r="H4" s="20"/>
      <c r="I4" s="20"/>
    </row>
    <row r="5" spans="1:9" ht="49.5" customHeight="1">
      <c r="A5" s="20"/>
      <c r="B5" s="20"/>
      <c r="C5" s="20"/>
      <c r="D5" s="20"/>
      <c r="E5" s="20"/>
      <c r="F5" s="5" t="s">
        <v>326</v>
      </c>
      <c r="G5" s="5" t="s">
        <v>327</v>
      </c>
      <c r="H5" s="5" t="s">
        <v>328</v>
      </c>
      <c r="I5" s="5" t="s">
        <v>55</v>
      </c>
    </row>
    <row r="6" spans="1:9" ht="19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10.5">
      <c r="A7" s="5" t="s">
        <v>329</v>
      </c>
      <c r="B7" s="6" t="s">
        <v>330</v>
      </c>
      <c r="C7" s="5" t="s">
        <v>331</v>
      </c>
      <c r="D7" s="5" t="s">
        <v>59</v>
      </c>
      <c r="E7" s="5"/>
      <c r="F7" s="8">
        <f>F8+F9+F10+F15+F16+F18+F19+F20+F22+F23+F25+F26</f>
        <v>1382437.97</v>
      </c>
      <c r="G7" s="8">
        <f>G8+G9+G10+G15+G16+G18+G19+G20+G22+G23+G25+G26</f>
        <v>1338256.2</v>
      </c>
      <c r="H7" s="8">
        <f>H8+H9+H10+H15+H16+H18+H19+H20+H22+H23+H25+H26</f>
        <v>1472556.2</v>
      </c>
      <c r="I7" s="8" t="s">
        <v>332</v>
      </c>
    </row>
    <row r="8" spans="1:9" ht="31.5">
      <c r="A8" s="5" t="s">
        <v>333</v>
      </c>
      <c r="B8" s="6" t="s">
        <v>334</v>
      </c>
      <c r="C8" s="5" t="s">
        <v>335</v>
      </c>
      <c r="D8" s="5" t="s">
        <v>59</v>
      </c>
      <c r="E8" s="5"/>
      <c r="F8" s="8">
        <v>0</v>
      </c>
      <c r="G8" s="8">
        <v>0</v>
      </c>
      <c r="H8" s="8">
        <v>0</v>
      </c>
      <c r="I8" s="8" t="s">
        <v>332</v>
      </c>
    </row>
    <row r="9" spans="1:9" ht="42">
      <c r="A9" s="5" t="s">
        <v>336</v>
      </c>
      <c r="B9" s="6" t="s">
        <v>337</v>
      </c>
      <c r="C9" s="5" t="s">
        <v>338</v>
      </c>
      <c r="D9" s="5" t="s">
        <v>59</v>
      </c>
      <c r="E9" s="5"/>
      <c r="F9" s="8">
        <v>0</v>
      </c>
      <c r="G9" s="8">
        <v>0</v>
      </c>
      <c r="H9" s="8">
        <v>0</v>
      </c>
      <c r="I9" s="8" t="s">
        <v>332</v>
      </c>
    </row>
    <row r="10" spans="1:9" ht="31.5">
      <c r="A10" s="5" t="s">
        <v>339</v>
      </c>
      <c r="B10" s="6" t="s">
        <v>340</v>
      </c>
      <c r="C10" s="5" t="s">
        <v>341</v>
      </c>
      <c r="D10" s="5" t="s">
        <v>59</v>
      </c>
      <c r="E10" s="5"/>
      <c r="F10" s="8">
        <v>388105.92</v>
      </c>
      <c r="G10" s="8">
        <v>0</v>
      </c>
      <c r="H10" s="8">
        <v>0</v>
      </c>
      <c r="I10" s="8" t="s">
        <v>332</v>
      </c>
    </row>
    <row r="11" spans="1:9" ht="10.5">
      <c r="A11" s="5" t="s">
        <v>342</v>
      </c>
      <c r="B11" s="6" t="s">
        <v>343</v>
      </c>
      <c r="C11" s="5" t="s">
        <v>344</v>
      </c>
      <c r="D11" s="5" t="s">
        <v>59</v>
      </c>
      <c r="E11" s="5"/>
      <c r="F11" s="8">
        <v>388105.92</v>
      </c>
      <c r="G11" s="8">
        <v>0</v>
      </c>
      <c r="H11" s="8">
        <v>0</v>
      </c>
      <c r="I11" s="8" t="s">
        <v>332</v>
      </c>
    </row>
    <row r="12" spans="1:9" ht="10.5">
      <c r="A12" s="5" t="s">
        <v>345</v>
      </c>
      <c r="B12" s="6" t="s">
        <v>346</v>
      </c>
      <c r="C12" s="5" t="s">
        <v>347</v>
      </c>
      <c r="D12" s="5" t="s">
        <v>59</v>
      </c>
      <c r="E12" s="5"/>
      <c r="F12" s="8">
        <v>0</v>
      </c>
      <c r="G12" s="8">
        <v>0</v>
      </c>
      <c r="H12" s="8">
        <v>0</v>
      </c>
      <c r="I12" s="8" t="s">
        <v>332</v>
      </c>
    </row>
    <row r="13" spans="1:9" ht="42">
      <c r="A13" s="5" t="s">
        <v>348</v>
      </c>
      <c r="B13" s="6" t="s">
        <v>349</v>
      </c>
      <c r="C13" s="5" t="s">
        <v>350</v>
      </c>
      <c r="D13" s="5" t="s">
        <v>59</v>
      </c>
      <c r="E13" s="5"/>
      <c r="F13" s="8">
        <f>F15+F16+F18+F19+F20+F22+F23+F25+F26</f>
        <v>994332.05</v>
      </c>
      <c r="G13" s="8">
        <f>G15+G16+G18+G19+G20+G22+G23+G25+G26</f>
        <v>1338256.2</v>
      </c>
      <c r="H13" s="8">
        <f>H15+H16+H18+H19+H20+H22+H23+H25+H26</f>
        <v>1472556.2</v>
      </c>
      <c r="I13" s="8" t="s">
        <v>332</v>
      </c>
    </row>
    <row r="14" spans="1:9" ht="31.5">
      <c r="A14" s="5" t="s">
        <v>351</v>
      </c>
      <c r="B14" s="6" t="s">
        <v>352</v>
      </c>
      <c r="C14" s="5" t="s">
        <v>353</v>
      </c>
      <c r="D14" s="5" t="s">
        <v>59</v>
      </c>
      <c r="E14" s="5"/>
      <c r="F14" s="8">
        <f>F15+F16</f>
        <v>692334.39</v>
      </c>
      <c r="G14" s="8">
        <f>G15+G16</f>
        <v>988256.2</v>
      </c>
      <c r="H14" s="8">
        <f>H15+H16</f>
        <v>1122556.2</v>
      </c>
      <c r="I14" s="8" t="s">
        <v>332</v>
      </c>
    </row>
    <row r="15" spans="1:9" ht="10.5">
      <c r="A15" s="5" t="s">
        <v>354</v>
      </c>
      <c r="B15" s="6" t="s">
        <v>343</v>
      </c>
      <c r="C15" s="5" t="s">
        <v>355</v>
      </c>
      <c r="D15" s="5" t="s">
        <v>59</v>
      </c>
      <c r="E15" s="5"/>
      <c r="F15" s="8">
        <v>692334.39</v>
      </c>
      <c r="G15" s="8">
        <v>988256.2</v>
      </c>
      <c r="H15" s="8">
        <v>1122556.2</v>
      </c>
      <c r="I15" s="8" t="s">
        <v>332</v>
      </c>
    </row>
    <row r="16" spans="1:9" ht="10.5">
      <c r="A16" s="5" t="s">
        <v>356</v>
      </c>
      <c r="B16" s="6" t="s">
        <v>346</v>
      </c>
      <c r="C16" s="5" t="s">
        <v>357</v>
      </c>
      <c r="D16" s="5" t="s">
        <v>59</v>
      </c>
      <c r="E16" s="5"/>
      <c r="F16" s="8">
        <v>0</v>
      </c>
      <c r="G16" s="8">
        <v>0</v>
      </c>
      <c r="H16" s="8">
        <v>0</v>
      </c>
      <c r="I16" s="8" t="s">
        <v>332</v>
      </c>
    </row>
    <row r="17" spans="1:9" ht="31.5">
      <c r="A17" s="5" t="s">
        <v>358</v>
      </c>
      <c r="B17" s="6" t="s">
        <v>359</v>
      </c>
      <c r="C17" s="5" t="s">
        <v>360</v>
      </c>
      <c r="D17" s="5" t="s">
        <v>59</v>
      </c>
      <c r="E17" s="5"/>
      <c r="F17" s="8">
        <f>F18+F19</f>
        <v>4997.66</v>
      </c>
      <c r="G17" s="8">
        <f>G18+G19</f>
        <v>0</v>
      </c>
      <c r="H17" s="8">
        <f>H18+H19</f>
        <v>0</v>
      </c>
      <c r="I17" s="8" t="s">
        <v>332</v>
      </c>
    </row>
    <row r="18" spans="1:9" ht="10.5">
      <c r="A18" s="5" t="s">
        <v>361</v>
      </c>
      <c r="B18" s="6" t="s">
        <v>343</v>
      </c>
      <c r="C18" s="5" t="s">
        <v>362</v>
      </c>
      <c r="D18" s="5" t="s">
        <v>59</v>
      </c>
      <c r="E18" s="5"/>
      <c r="F18" s="8">
        <v>4997.66</v>
      </c>
      <c r="G18" s="8">
        <v>0</v>
      </c>
      <c r="H18" s="8">
        <v>0</v>
      </c>
      <c r="I18" s="8" t="s">
        <v>332</v>
      </c>
    </row>
    <row r="19" spans="1:9" ht="10.5">
      <c r="A19" s="5" t="s">
        <v>363</v>
      </c>
      <c r="B19" s="6" t="s">
        <v>346</v>
      </c>
      <c r="C19" s="5" t="s">
        <v>364</v>
      </c>
      <c r="D19" s="5" t="s">
        <v>59</v>
      </c>
      <c r="E19" s="5"/>
      <c r="F19" s="8">
        <v>0</v>
      </c>
      <c r="G19" s="8">
        <v>0</v>
      </c>
      <c r="H19" s="8">
        <v>0</v>
      </c>
      <c r="I19" s="8" t="s">
        <v>332</v>
      </c>
    </row>
    <row r="20" spans="1:9" ht="21">
      <c r="A20" s="5" t="s">
        <v>365</v>
      </c>
      <c r="B20" s="6" t="s">
        <v>366</v>
      </c>
      <c r="C20" s="5" t="s">
        <v>367</v>
      </c>
      <c r="D20" s="5" t="s">
        <v>59</v>
      </c>
      <c r="E20" s="5"/>
      <c r="F20" s="8">
        <v>0</v>
      </c>
      <c r="G20" s="8">
        <v>0</v>
      </c>
      <c r="H20" s="8">
        <v>0</v>
      </c>
      <c r="I20" s="8" t="s">
        <v>332</v>
      </c>
    </row>
    <row r="21" spans="1:9" ht="10.5">
      <c r="A21" s="5" t="s">
        <v>368</v>
      </c>
      <c r="B21" s="6" t="s">
        <v>369</v>
      </c>
      <c r="C21" s="5" t="s">
        <v>370</v>
      </c>
      <c r="D21" s="5" t="s">
        <v>59</v>
      </c>
      <c r="E21" s="5"/>
      <c r="F21" s="8">
        <f>F22+F23</f>
        <v>0</v>
      </c>
      <c r="G21" s="8">
        <f>G22+G23</f>
        <v>0</v>
      </c>
      <c r="H21" s="8">
        <f>H22+H23</f>
        <v>0</v>
      </c>
      <c r="I21" s="8" t="s">
        <v>332</v>
      </c>
    </row>
    <row r="22" spans="1:9" ht="10.5">
      <c r="A22" s="5" t="s">
        <v>371</v>
      </c>
      <c r="B22" s="6" t="s">
        <v>343</v>
      </c>
      <c r="C22" s="5" t="s">
        <v>372</v>
      </c>
      <c r="D22" s="5" t="s">
        <v>59</v>
      </c>
      <c r="E22" s="5"/>
      <c r="F22" s="8">
        <v>0</v>
      </c>
      <c r="G22" s="8">
        <v>0</v>
      </c>
      <c r="H22" s="8">
        <v>0</v>
      </c>
      <c r="I22" s="8" t="s">
        <v>332</v>
      </c>
    </row>
    <row r="23" spans="1:9" ht="10.5">
      <c r="A23" s="5" t="s">
        <v>373</v>
      </c>
      <c r="B23" s="6" t="s">
        <v>346</v>
      </c>
      <c r="C23" s="5" t="s">
        <v>374</v>
      </c>
      <c r="D23" s="5" t="s">
        <v>59</v>
      </c>
      <c r="E23" s="5"/>
      <c r="F23" s="8">
        <v>0</v>
      </c>
      <c r="G23" s="8">
        <v>0</v>
      </c>
      <c r="H23" s="8">
        <v>0</v>
      </c>
      <c r="I23" s="8" t="s">
        <v>332</v>
      </c>
    </row>
    <row r="24" spans="1:9" ht="10.5">
      <c r="A24" s="5" t="s">
        <v>375</v>
      </c>
      <c r="B24" s="6" t="s">
        <v>376</v>
      </c>
      <c r="C24" s="5" t="s">
        <v>377</v>
      </c>
      <c r="D24" s="5" t="s">
        <v>59</v>
      </c>
      <c r="E24" s="5"/>
      <c r="F24" s="8">
        <f>F25+F26</f>
        <v>297000</v>
      </c>
      <c r="G24" s="8">
        <f>G25+G26</f>
        <v>350000</v>
      </c>
      <c r="H24" s="8">
        <f>H25+H26</f>
        <v>350000</v>
      </c>
      <c r="I24" s="8" t="s">
        <v>332</v>
      </c>
    </row>
    <row r="25" spans="1:9" ht="10.5">
      <c r="A25" s="5" t="s">
        <v>378</v>
      </c>
      <c r="B25" s="6" t="s">
        <v>343</v>
      </c>
      <c r="C25" s="5" t="s">
        <v>379</v>
      </c>
      <c r="D25" s="5" t="s">
        <v>59</v>
      </c>
      <c r="E25" s="5"/>
      <c r="F25" s="8">
        <v>297000</v>
      </c>
      <c r="G25" s="8">
        <v>350000</v>
      </c>
      <c r="H25" s="8">
        <v>350000</v>
      </c>
      <c r="I25" s="8" t="s">
        <v>332</v>
      </c>
    </row>
    <row r="26" spans="1:9" ht="10.5">
      <c r="A26" s="5" t="s">
        <v>380</v>
      </c>
      <c r="B26" s="6" t="s">
        <v>346</v>
      </c>
      <c r="C26" s="5" t="s">
        <v>381</v>
      </c>
      <c r="D26" s="5" t="s">
        <v>59</v>
      </c>
      <c r="E26" s="5"/>
      <c r="F26" s="8">
        <v>0</v>
      </c>
      <c r="G26" s="8">
        <v>0</v>
      </c>
      <c r="H26" s="8">
        <v>0</v>
      </c>
      <c r="I26" s="8" t="s">
        <v>332</v>
      </c>
    </row>
    <row r="27" spans="1:9" ht="42">
      <c r="A27" s="5" t="s">
        <v>382</v>
      </c>
      <c r="B27" s="6" t="s">
        <v>383</v>
      </c>
      <c r="C27" s="5" t="s">
        <v>384</v>
      </c>
      <c r="D27" s="5" t="s">
        <v>59</v>
      </c>
      <c r="E27" s="5"/>
      <c r="F27" s="8">
        <f>F28+F29+F30</f>
        <v>994332.05</v>
      </c>
      <c r="G27" s="8">
        <f>G28+G29+G30</f>
        <v>1338256.2</v>
      </c>
      <c r="H27" s="8">
        <f>H28+H29+H30</f>
        <v>1472556.2</v>
      </c>
      <c r="I27" s="8" t="s">
        <v>332</v>
      </c>
    </row>
    <row r="28" spans="1:9" ht="10.5">
      <c r="A28" s="5" t="s">
        <v>385</v>
      </c>
      <c r="B28" s="6" t="s">
        <v>386</v>
      </c>
      <c r="C28" s="5" t="s">
        <v>387</v>
      </c>
      <c r="D28" s="5" t="s">
        <v>388</v>
      </c>
      <c r="E28" s="5"/>
      <c r="F28" s="8">
        <v>994332.05</v>
      </c>
      <c r="G28" s="8">
        <v>0</v>
      </c>
      <c r="H28" s="8">
        <v>0</v>
      </c>
      <c r="I28" s="8" t="s">
        <v>332</v>
      </c>
    </row>
    <row r="29" spans="1:9" ht="10.5">
      <c r="A29" s="5" t="s">
        <v>389</v>
      </c>
      <c r="B29" s="6" t="s">
        <v>386</v>
      </c>
      <c r="C29" s="5" t="s">
        <v>390</v>
      </c>
      <c r="D29" s="5" t="s">
        <v>391</v>
      </c>
      <c r="E29" s="5"/>
      <c r="F29" s="8">
        <v>0</v>
      </c>
      <c r="G29" s="8">
        <v>1338256.2</v>
      </c>
      <c r="H29" s="8">
        <v>0</v>
      </c>
      <c r="I29" s="8" t="s">
        <v>332</v>
      </c>
    </row>
    <row r="30" spans="1:9" ht="10.5">
      <c r="A30" s="5" t="s">
        <v>392</v>
      </c>
      <c r="B30" s="6" t="s">
        <v>386</v>
      </c>
      <c r="C30" s="5" t="s">
        <v>393</v>
      </c>
      <c r="D30" s="5" t="s">
        <v>394</v>
      </c>
      <c r="E30" s="5"/>
      <c r="F30" s="8">
        <v>0</v>
      </c>
      <c r="G30" s="8">
        <v>0</v>
      </c>
      <c r="H30" s="8">
        <v>1472556.2</v>
      </c>
      <c r="I30" s="8" t="s">
        <v>332</v>
      </c>
    </row>
    <row r="31" spans="1:9" ht="42">
      <c r="A31" s="5" t="s">
        <v>395</v>
      </c>
      <c r="B31" s="6" t="s">
        <v>396</v>
      </c>
      <c r="C31" s="5" t="s">
        <v>397</v>
      </c>
      <c r="D31" s="5" t="s">
        <v>59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  <c r="I31" s="8" t="s">
        <v>332</v>
      </c>
    </row>
    <row r="32" spans="1:9" ht="10.5">
      <c r="A32" s="5" t="s">
        <v>398</v>
      </c>
      <c r="B32" s="6" t="s">
        <v>386</v>
      </c>
      <c r="C32" s="5" t="s">
        <v>399</v>
      </c>
      <c r="D32" s="5" t="s">
        <v>388</v>
      </c>
      <c r="E32" s="5"/>
      <c r="F32" s="8">
        <v>0</v>
      </c>
      <c r="G32" s="8">
        <v>0</v>
      </c>
      <c r="H32" s="8">
        <v>0</v>
      </c>
      <c r="I32" s="8" t="s">
        <v>332</v>
      </c>
    </row>
    <row r="33" spans="1:9" ht="10.5">
      <c r="A33" s="5" t="s">
        <v>400</v>
      </c>
      <c r="B33" s="6" t="s">
        <v>386</v>
      </c>
      <c r="C33" s="5" t="s">
        <v>401</v>
      </c>
      <c r="D33" s="5" t="s">
        <v>391</v>
      </c>
      <c r="E33" s="5"/>
      <c r="F33" s="8">
        <v>0</v>
      </c>
      <c r="G33" s="8">
        <v>0</v>
      </c>
      <c r="H33" s="8">
        <v>0</v>
      </c>
      <c r="I33" s="8" t="s">
        <v>332</v>
      </c>
    </row>
    <row r="34" spans="1:9" ht="10.5">
      <c r="A34" s="5" t="s">
        <v>402</v>
      </c>
      <c r="B34" s="6" t="s">
        <v>386</v>
      </c>
      <c r="C34" s="5" t="s">
        <v>403</v>
      </c>
      <c r="D34" s="5" t="s">
        <v>394</v>
      </c>
      <c r="E34" s="5"/>
      <c r="F34" s="8">
        <v>0</v>
      </c>
      <c r="G34" s="8">
        <v>0</v>
      </c>
      <c r="H34" s="8">
        <v>0</v>
      </c>
      <c r="I34" s="8" t="s">
        <v>332</v>
      </c>
    </row>
    <row r="35" ht="15" customHeight="1"/>
    <row r="36" spans="1:7" ht="39.75" customHeight="1">
      <c r="A36" s="21" t="s">
        <v>404</v>
      </c>
      <c r="B36" s="21"/>
      <c r="C36" s="12"/>
      <c r="D36" s="12"/>
      <c r="E36" s="7"/>
      <c r="F36" s="12"/>
      <c r="G36" s="12"/>
    </row>
    <row r="37" spans="3:7" ht="19.5" customHeight="1">
      <c r="C37" s="14" t="s">
        <v>405</v>
      </c>
      <c r="D37" s="14"/>
      <c r="E37" s="1" t="s">
        <v>7</v>
      </c>
      <c r="F37" s="14" t="s">
        <v>8</v>
      </c>
      <c r="G37" s="14"/>
    </row>
    <row r="38" ht="15" customHeight="1"/>
    <row r="39" spans="1:7" ht="39.75" customHeight="1">
      <c r="A39" s="21" t="s">
        <v>406</v>
      </c>
      <c r="B39" s="21"/>
      <c r="C39" s="12"/>
      <c r="D39" s="12"/>
      <c r="E39" s="7"/>
      <c r="F39" s="12"/>
      <c r="G39" s="12"/>
    </row>
    <row r="40" spans="3:7" ht="19.5" customHeight="1">
      <c r="C40" s="14" t="s">
        <v>405</v>
      </c>
      <c r="D40" s="14"/>
      <c r="E40" s="1" t="s">
        <v>407</v>
      </c>
      <c r="F40" s="14" t="s">
        <v>408</v>
      </c>
      <c r="G40" s="14"/>
    </row>
    <row r="41" spans="1:2" ht="19.5" customHeight="1">
      <c r="A41" s="14" t="s">
        <v>409</v>
      </c>
      <c r="B41" s="14"/>
    </row>
    <row r="42" ht="15" customHeight="1"/>
    <row r="43" spans="1:5" ht="19.5" customHeight="1">
      <c r="A43" s="16" t="s">
        <v>0</v>
      </c>
      <c r="B43" s="16"/>
      <c r="C43" s="16"/>
      <c r="D43" s="16"/>
      <c r="E43" s="16"/>
    </row>
    <row r="44" spans="1:5" ht="39.75" customHeight="1">
      <c r="A44" s="12" t="s">
        <v>2</v>
      </c>
      <c r="B44" s="12"/>
      <c r="C44" s="12"/>
      <c r="D44" s="12"/>
      <c r="E44" s="12"/>
    </row>
    <row r="45" spans="1:5" ht="19.5" customHeight="1">
      <c r="A45" s="14" t="s">
        <v>410</v>
      </c>
      <c r="B45" s="14"/>
      <c r="C45" s="14"/>
      <c r="D45" s="14"/>
      <c r="E45" s="14"/>
    </row>
    <row r="46" ht="15" customHeight="1"/>
    <row r="47" spans="1:5" ht="39.75" customHeight="1">
      <c r="A47" s="12"/>
      <c r="B47" s="12"/>
      <c r="C47" s="12" t="s">
        <v>5</v>
      </c>
      <c r="D47" s="12"/>
      <c r="E47" s="12"/>
    </row>
    <row r="48" spans="1:5" ht="19.5" customHeight="1">
      <c r="A48" s="14" t="s">
        <v>7</v>
      </c>
      <c r="B48" s="14"/>
      <c r="C48" s="14" t="s">
        <v>8</v>
      </c>
      <c r="D48" s="14"/>
      <c r="E48" s="14"/>
    </row>
    <row r="49" spans="1:2" ht="19.5" customHeight="1">
      <c r="A49" s="14" t="s">
        <v>409</v>
      </c>
      <c r="B49" s="14"/>
    </row>
    <row r="50" ht="19.5" customHeight="1">
      <c r="A50" s="3" t="s">
        <v>411</v>
      </c>
    </row>
  </sheetData>
  <sheetProtection password="CE92" sheet="1" objects="1" scenarios="1"/>
  <mergeCells count="26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I2"/>
    <mergeCell ref="A4:A5"/>
    <mergeCell ref="B4:B5"/>
    <mergeCell ref="C4:C5"/>
    <mergeCell ref="D4:D5"/>
    <mergeCell ref="E4:E5"/>
    <mergeCell ref="F4:I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&amp;K00-00922062.RBS.36742</oddHeader>
    <oddFooter>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11.421875" style="0" customWidth="1"/>
    <col min="2" max="2" width="57.28125" style="0" customWidth="1"/>
    <col min="3" max="10" width="19.140625" style="0" customWidth="1"/>
  </cols>
  <sheetData>
    <row r="1" spans="5:10" ht="45" customHeight="1">
      <c r="E1" s="16" t="s">
        <v>412</v>
      </c>
      <c r="F1" s="16"/>
      <c r="G1" s="16"/>
      <c r="H1" s="16"/>
      <c r="I1" s="16"/>
      <c r="J1" s="16"/>
    </row>
    <row r="2" ht="24.75" customHeight="1"/>
    <row r="3" spans="1:10" ht="24.75" customHeight="1">
      <c r="A3" s="22" t="s">
        <v>413</v>
      </c>
      <c r="B3" s="22"/>
      <c r="C3" s="23" t="s">
        <v>151</v>
      </c>
      <c r="D3" s="23"/>
      <c r="E3" s="23"/>
      <c r="F3" s="23"/>
      <c r="G3" s="23"/>
      <c r="H3" s="23"/>
      <c r="I3" s="23"/>
      <c r="J3" s="23"/>
    </row>
    <row r="4" spans="1:10" ht="24.75" customHeight="1">
      <c r="A4" s="22" t="s">
        <v>414</v>
      </c>
      <c r="B4" s="22"/>
      <c r="C4" s="23" t="s">
        <v>415</v>
      </c>
      <c r="D4" s="23"/>
      <c r="E4" s="23"/>
      <c r="F4" s="23"/>
      <c r="G4" s="23"/>
      <c r="H4" s="23"/>
      <c r="I4" s="23"/>
      <c r="J4" s="23"/>
    </row>
    <row r="5" spans="1:10" ht="24.75" customHeight="1">
      <c r="A5" s="22" t="s">
        <v>416</v>
      </c>
      <c r="B5" s="22"/>
      <c r="C5" s="23" t="s">
        <v>388</v>
      </c>
      <c r="D5" s="23"/>
      <c r="E5" s="23"/>
      <c r="F5" s="23"/>
      <c r="G5" s="23"/>
      <c r="H5" s="23"/>
      <c r="I5" s="23"/>
      <c r="J5" s="23"/>
    </row>
    <row r="6" spans="1:10" ht="24.75" customHeight="1">
      <c r="A6" s="14" t="s">
        <v>417</v>
      </c>
      <c r="B6" s="14"/>
      <c r="C6" s="14"/>
      <c r="D6" s="14"/>
      <c r="E6" s="14"/>
      <c r="F6" s="14"/>
      <c r="G6" s="14"/>
      <c r="H6" s="14"/>
      <c r="I6" s="14"/>
      <c r="J6" s="14"/>
    </row>
    <row r="7" ht="24.75" customHeight="1"/>
    <row r="8" spans="1:10" ht="49.5" customHeight="1">
      <c r="A8" s="20" t="s">
        <v>324</v>
      </c>
      <c r="B8" s="20" t="s">
        <v>418</v>
      </c>
      <c r="C8" s="20" t="s">
        <v>419</v>
      </c>
      <c r="D8" s="20" t="s">
        <v>420</v>
      </c>
      <c r="E8" s="20"/>
      <c r="F8" s="20"/>
      <c r="G8" s="20"/>
      <c r="H8" s="20" t="s">
        <v>421</v>
      </c>
      <c r="I8" s="20" t="s">
        <v>422</v>
      </c>
      <c r="J8" s="20" t="s">
        <v>423</v>
      </c>
    </row>
    <row r="9" spans="1:10" ht="49.5" customHeight="1">
      <c r="A9" s="20"/>
      <c r="B9" s="20"/>
      <c r="C9" s="20"/>
      <c r="D9" s="20" t="s">
        <v>424</v>
      </c>
      <c r="E9" s="20" t="s">
        <v>85</v>
      </c>
      <c r="F9" s="20"/>
      <c r="G9" s="20"/>
      <c r="H9" s="20"/>
      <c r="I9" s="20"/>
      <c r="J9" s="20"/>
    </row>
    <row r="10" spans="1:10" ht="49.5" customHeight="1">
      <c r="A10" s="20"/>
      <c r="B10" s="20"/>
      <c r="C10" s="20"/>
      <c r="D10" s="20"/>
      <c r="E10" s="5" t="s">
        <v>425</v>
      </c>
      <c r="F10" s="5" t="s">
        <v>426</v>
      </c>
      <c r="G10" s="5" t="s">
        <v>427</v>
      </c>
      <c r="H10" s="20"/>
      <c r="I10" s="20"/>
      <c r="J10" s="20"/>
    </row>
    <row r="11" spans="1:10" ht="24.75" customHeight="1">
      <c r="A11" s="5" t="s">
        <v>329</v>
      </c>
      <c r="B11" s="5" t="s">
        <v>428</v>
      </c>
      <c r="C11" s="5" t="s">
        <v>429</v>
      </c>
      <c r="D11" s="5" t="s">
        <v>430</v>
      </c>
      <c r="E11" s="5" t="s">
        <v>431</v>
      </c>
      <c r="F11" s="5" t="s">
        <v>432</v>
      </c>
      <c r="G11" s="5" t="s">
        <v>433</v>
      </c>
      <c r="H11" s="5" t="s">
        <v>434</v>
      </c>
      <c r="I11" s="5" t="s">
        <v>435</v>
      </c>
      <c r="J11" s="5" t="s">
        <v>436</v>
      </c>
    </row>
    <row r="12" spans="1:10" ht="10.5">
      <c r="A12" s="5" t="s">
        <v>329</v>
      </c>
      <c r="B12" s="6" t="s">
        <v>437</v>
      </c>
      <c r="C12" s="8">
        <v>0.5</v>
      </c>
      <c r="D12" s="8">
        <v>13890</v>
      </c>
      <c r="E12" s="8">
        <v>4411</v>
      </c>
      <c r="F12" s="8">
        <v>0</v>
      </c>
      <c r="G12" s="8">
        <v>9479</v>
      </c>
      <c r="H12" s="8"/>
      <c r="I12" s="8">
        <v>1</v>
      </c>
      <c r="J12" s="8">
        <v>83340</v>
      </c>
    </row>
    <row r="13" spans="1:10" ht="10.5">
      <c r="A13" s="5" t="s">
        <v>428</v>
      </c>
      <c r="B13" s="6" t="s">
        <v>438</v>
      </c>
      <c r="C13" s="8">
        <v>0.5</v>
      </c>
      <c r="D13" s="8">
        <v>13890</v>
      </c>
      <c r="E13" s="8">
        <v>4411</v>
      </c>
      <c r="F13" s="8">
        <v>0</v>
      </c>
      <c r="G13" s="8">
        <v>9479</v>
      </c>
      <c r="H13" s="8"/>
      <c r="I13" s="8">
        <v>1</v>
      </c>
      <c r="J13" s="8">
        <v>83340</v>
      </c>
    </row>
    <row r="14" spans="1:10" ht="10.5">
      <c r="A14" s="5" t="s">
        <v>429</v>
      </c>
      <c r="B14" s="6" t="s">
        <v>439</v>
      </c>
      <c r="C14" s="8">
        <v>0.5</v>
      </c>
      <c r="D14" s="8">
        <v>13890</v>
      </c>
      <c r="E14" s="8">
        <v>4169</v>
      </c>
      <c r="F14" s="8">
        <v>0</v>
      </c>
      <c r="G14" s="8">
        <v>9721</v>
      </c>
      <c r="H14" s="8"/>
      <c r="I14" s="8">
        <v>1</v>
      </c>
      <c r="J14" s="8">
        <v>83340</v>
      </c>
    </row>
    <row r="15" spans="1:10" ht="10.5">
      <c r="A15" s="5" t="s">
        <v>430</v>
      </c>
      <c r="B15" s="6" t="s">
        <v>440</v>
      </c>
      <c r="C15" s="8">
        <v>0.5</v>
      </c>
      <c r="D15" s="8">
        <v>13890</v>
      </c>
      <c r="E15" s="8">
        <v>4669</v>
      </c>
      <c r="F15" s="8">
        <v>0</v>
      </c>
      <c r="G15" s="8">
        <v>9221</v>
      </c>
      <c r="H15" s="8"/>
      <c r="I15" s="8">
        <v>1</v>
      </c>
      <c r="J15" s="8">
        <v>83340</v>
      </c>
    </row>
    <row r="16" spans="1:10" ht="21">
      <c r="A16" s="5" t="s">
        <v>431</v>
      </c>
      <c r="B16" s="6" t="s">
        <v>441</v>
      </c>
      <c r="C16" s="8">
        <v>0.25</v>
      </c>
      <c r="D16" s="8">
        <v>13890</v>
      </c>
      <c r="E16" s="8">
        <v>4669</v>
      </c>
      <c r="F16" s="8">
        <v>0</v>
      </c>
      <c r="G16" s="8">
        <v>9221</v>
      </c>
      <c r="H16" s="8"/>
      <c r="I16" s="8">
        <v>1</v>
      </c>
      <c r="J16" s="8">
        <v>41670</v>
      </c>
    </row>
    <row r="17" spans="1:10" ht="10.5">
      <c r="A17" s="5" t="s">
        <v>432</v>
      </c>
      <c r="B17" s="6" t="s">
        <v>442</v>
      </c>
      <c r="C17" s="8">
        <v>3.3</v>
      </c>
      <c r="D17" s="8">
        <v>13890</v>
      </c>
      <c r="E17" s="8">
        <v>4169</v>
      </c>
      <c r="F17" s="8">
        <v>2869.49</v>
      </c>
      <c r="G17" s="8">
        <v>6851.51</v>
      </c>
      <c r="H17" s="8"/>
      <c r="I17" s="8">
        <v>1</v>
      </c>
      <c r="J17" s="8">
        <v>550044</v>
      </c>
    </row>
    <row r="18" spans="1:10" ht="10.5">
      <c r="A18" s="5" t="s">
        <v>433</v>
      </c>
      <c r="B18" s="6" t="s">
        <v>437</v>
      </c>
      <c r="C18" s="8">
        <v>2.3</v>
      </c>
      <c r="D18" s="8">
        <v>14291.3479</v>
      </c>
      <c r="E18" s="8">
        <v>4411</v>
      </c>
      <c r="F18" s="8">
        <v>1635.62</v>
      </c>
      <c r="G18" s="8">
        <v>8244.7279</v>
      </c>
      <c r="H18" s="8"/>
      <c r="I18" s="8">
        <v>1</v>
      </c>
      <c r="J18" s="8">
        <v>394441.2</v>
      </c>
    </row>
    <row r="19" spans="1:10" ht="10.5">
      <c r="A19" s="5" t="s">
        <v>434</v>
      </c>
      <c r="B19" s="6" t="s">
        <v>443</v>
      </c>
      <c r="C19" s="8">
        <v>1</v>
      </c>
      <c r="D19" s="8">
        <v>13890</v>
      </c>
      <c r="E19" s="8">
        <v>4669</v>
      </c>
      <c r="F19" s="8">
        <v>560.28</v>
      </c>
      <c r="G19" s="8">
        <v>8660.72</v>
      </c>
      <c r="H19" s="8"/>
      <c r="I19" s="8">
        <v>1</v>
      </c>
      <c r="J19" s="8">
        <v>166680</v>
      </c>
    </row>
    <row r="20" spans="1:10" ht="10.5">
      <c r="A20" s="5" t="s">
        <v>435</v>
      </c>
      <c r="B20" s="6" t="s">
        <v>444</v>
      </c>
      <c r="C20" s="8">
        <v>1</v>
      </c>
      <c r="D20" s="8">
        <v>33797.7059</v>
      </c>
      <c r="E20" s="8">
        <v>21899</v>
      </c>
      <c r="F20" s="8">
        <v>0</v>
      </c>
      <c r="G20" s="8">
        <v>11898.7059</v>
      </c>
      <c r="H20" s="8"/>
      <c r="I20" s="8">
        <v>1</v>
      </c>
      <c r="J20" s="8">
        <v>405572.47</v>
      </c>
    </row>
    <row r="21" spans="1:10" ht="10.5">
      <c r="A21" s="5" t="s">
        <v>436</v>
      </c>
      <c r="B21" s="6" t="s">
        <v>445</v>
      </c>
      <c r="C21" s="8">
        <v>2.56</v>
      </c>
      <c r="D21" s="8">
        <v>34706.6055</v>
      </c>
      <c r="E21" s="8">
        <v>13242</v>
      </c>
      <c r="F21" s="8">
        <v>0</v>
      </c>
      <c r="G21" s="8">
        <v>21464.6055</v>
      </c>
      <c r="H21" s="8"/>
      <c r="I21" s="8">
        <v>1</v>
      </c>
      <c r="J21" s="8">
        <v>1066186.92</v>
      </c>
    </row>
    <row r="22" spans="1:10" ht="10.5">
      <c r="A22" s="5" t="s">
        <v>446</v>
      </c>
      <c r="B22" s="6" t="s">
        <v>447</v>
      </c>
      <c r="C22" s="8">
        <v>0.5</v>
      </c>
      <c r="D22" s="8">
        <v>26950.72</v>
      </c>
      <c r="E22" s="8">
        <v>12041</v>
      </c>
      <c r="F22" s="8">
        <v>0</v>
      </c>
      <c r="G22" s="8">
        <v>14909.72</v>
      </c>
      <c r="H22" s="8"/>
      <c r="I22" s="8">
        <v>1</v>
      </c>
      <c r="J22" s="8">
        <v>161704.32</v>
      </c>
    </row>
    <row r="23" spans="1:10" ht="10.5">
      <c r="A23" s="5" t="s">
        <v>448</v>
      </c>
      <c r="B23" s="6" t="s">
        <v>449</v>
      </c>
      <c r="C23" s="8">
        <v>0.5</v>
      </c>
      <c r="D23" s="8">
        <v>13890</v>
      </c>
      <c r="E23" s="8">
        <v>5862</v>
      </c>
      <c r="F23" s="8">
        <v>0</v>
      </c>
      <c r="G23" s="8">
        <v>8028</v>
      </c>
      <c r="H23" s="8"/>
      <c r="I23" s="8">
        <v>1</v>
      </c>
      <c r="J23" s="8">
        <v>83340</v>
      </c>
    </row>
    <row r="24" spans="1:10" ht="10.5">
      <c r="A24" s="5" t="s">
        <v>450</v>
      </c>
      <c r="B24" s="6" t="s">
        <v>451</v>
      </c>
      <c r="C24" s="8">
        <v>2.2</v>
      </c>
      <c r="D24" s="8">
        <v>14001.6341</v>
      </c>
      <c r="E24" s="8">
        <v>8372</v>
      </c>
      <c r="F24" s="8">
        <v>1841.84</v>
      </c>
      <c r="G24" s="8">
        <v>3787.7941</v>
      </c>
      <c r="H24" s="8"/>
      <c r="I24" s="8">
        <v>1</v>
      </c>
      <c r="J24" s="8">
        <v>369643.14</v>
      </c>
    </row>
    <row r="25" spans="1:10" ht="24.75" customHeight="1">
      <c r="A25" s="24" t="s">
        <v>452</v>
      </c>
      <c r="B25" s="24"/>
      <c r="C25" s="10" t="s">
        <v>332</v>
      </c>
      <c r="D25" s="10">
        <f>SUBTOTAL(9,D12:D24)</f>
        <v>234868.0134</v>
      </c>
      <c r="E25" s="10" t="s">
        <v>332</v>
      </c>
      <c r="F25" s="10" t="s">
        <v>332</v>
      </c>
      <c r="G25" s="10" t="s">
        <v>332</v>
      </c>
      <c r="H25" s="10" t="s">
        <v>332</v>
      </c>
      <c r="I25" s="10" t="s">
        <v>332</v>
      </c>
      <c r="J25" s="10">
        <f>SUBTOTAL(9,J12:J24)</f>
        <v>3572642.05</v>
      </c>
    </row>
    <row r="26" ht="24.75" customHeight="1"/>
    <row r="27" spans="1:10" ht="24.75" customHeight="1">
      <c r="A27" s="22" t="s">
        <v>413</v>
      </c>
      <c r="B27" s="22"/>
      <c r="C27" s="23" t="s">
        <v>151</v>
      </c>
      <c r="D27" s="23"/>
      <c r="E27" s="23"/>
      <c r="F27" s="23"/>
      <c r="G27" s="23"/>
      <c r="H27" s="23"/>
      <c r="I27" s="23"/>
      <c r="J27" s="23"/>
    </row>
    <row r="28" spans="1:10" ht="24.75" customHeight="1">
      <c r="A28" s="22" t="s">
        <v>414</v>
      </c>
      <c r="B28" s="22"/>
      <c r="C28" s="23" t="s">
        <v>415</v>
      </c>
      <c r="D28" s="23"/>
      <c r="E28" s="23"/>
      <c r="F28" s="23"/>
      <c r="G28" s="23"/>
      <c r="H28" s="23"/>
      <c r="I28" s="23"/>
      <c r="J28" s="23"/>
    </row>
    <row r="29" spans="1:10" ht="24.75" customHeight="1">
      <c r="A29" s="22" t="s">
        <v>416</v>
      </c>
      <c r="B29" s="22"/>
      <c r="C29" s="23" t="s">
        <v>391</v>
      </c>
      <c r="D29" s="23"/>
      <c r="E29" s="23"/>
      <c r="F29" s="23"/>
      <c r="G29" s="23"/>
      <c r="H29" s="23"/>
      <c r="I29" s="23"/>
      <c r="J29" s="23"/>
    </row>
    <row r="30" spans="1:10" ht="24.75" customHeight="1">
      <c r="A30" s="14" t="s">
        <v>417</v>
      </c>
      <c r="B30" s="14"/>
      <c r="C30" s="14"/>
      <c r="D30" s="14"/>
      <c r="E30" s="14"/>
      <c r="F30" s="14"/>
      <c r="G30" s="14"/>
      <c r="H30" s="14"/>
      <c r="I30" s="14"/>
      <c r="J30" s="14"/>
    </row>
    <row r="31" ht="24.75" customHeight="1"/>
    <row r="32" spans="1:10" ht="49.5" customHeight="1">
      <c r="A32" s="20" t="s">
        <v>324</v>
      </c>
      <c r="B32" s="20" t="s">
        <v>418</v>
      </c>
      <c r="C32" s="20" t="s">
        <v>419</v>
      </c>
      <c r="D32" s="20" t="s">
        <v>420</v>
      </c>
      <c r="E32" s="20"/>
      <c r="F32" s="20"/>
      <c r="G32" s="20"/>
      <c r="H32" s="20" t="s">
        <v>421</v>
      </c>
      <c r="I32" s="20" t="s">
        <v>422</v>
      </c>
      <c r="J32" s="20" t="s">
        <v>423</v>
      </c>
    </row>
    <row r="33" spans="1:10" ht="49.5" customHeight="1">
      <c r="A33" s="20"/>
      <c r="B33" s="20"/>
      <c r="C33" s="20"/>
      <c r="D33" s="20" t="s">
        <v>424</v>
      </c>
      <c r="E33" s="20" t="s">
        <v>85</v>
      </c>
      <c r="F33" s="20"/>
      <c r="G33" s="20"/>
      <c r="H33" s="20"/>
      <c r="I33" s="20"/>
      <c r="J33" s="20"/>
    </row>
    <row r="34" spans="1:10" ht="49.5" customHeight="1">
      <c r="A34" s="20"/>
      <c r="B34" s="20"/>
      <c r="C34" s="20"/>
      <c r="D34" s="20"/>
      <c r="E34" s="5" t="s">
        <v>425</v>
      </c>
      <c r="F34" s="5" t="s">
        <v>426</v>
      </c>
      <c r="G34" s="5" t="s">
        <v>427</v>
      </c>
      <c r="H34" s="20"/>
      <c r="I34" s="20"/>
      <c r="J34" s="20"/>
    </row>
    <row r="35" spans="1:10" ht="24.75" customHeight="1">
      <c r="A35" s="5" t="s">
        <v>329</v>
      </c>
      <c r="B35" s="5" t="s">
        <v>428</v>
      </c>
      <c r="C35" s="5" t="s">
        <v>429</v>
      </c>
      <c r="D35" s="5" t="s">
        <v>430</v>
      </c>
      <c r="E35" s="5" t="s">
        <v>431</v>
      </c>
      <c r="F35" s="5" t="s">
        <v>432</v>
      </c>
      <c r="G35" s="5" t="s">
        <v>433</v>
      </c>
      <c r="H35" s="5" t="s">
        <v>434</v>
      </c>
      <c r="I35" s="5" t="s">
        <v>435</v>
      </c>
      <c r="J35" s="5" t="s">
        <v>436</v>
      </c>
    </row>
    <row r="36" spans="1:10" ht="10.5">
      <c r="A36" s="5" t="s">
        <v>329</v>
      </c>
      <c r="B36" s="6" t="s">
        <v>437</v>
      </c>
      <c r="C36" s="8">
        <v>0.5</v>
      </c>
      <c r="D36" s="8">
        <v>13890</v>
      </c>
      <c r="E36" s="8">
        <v>4411</v>
      </c>
      <c r="F36" s="8">
        <v>0</v>
      </c>
      <c r="G36" s="8">
        <v>9479</v>
      </c>
      <c r="H36" s="8"/>
      <c r="I36" s="8">
        <v>1</v>
      </c>
      <c r="J36" s="8">
        <v>83340</v>
      </c>
    </row>
    <row r="37" spans="1:10" ht="10.5">
      <c r="A37" s="5" t="s">
        <v>428</v>
      </c>
      <c r="B37" s="6" t="s">
        <v>438</v>
      </c>
      <c r="C37" s="8">
        <v>0.5</v>
      </c>
      <c r="D37" s="8">
        <v>13890</v>
      </c>
      <c r="E37" s="8">
        <v>4411</v>
      </c>
      <c r="F37" s="8">
        <v>0</v>
      </c>
      <c r="G37" s="8">
        <v>9479</v>
      </c>
      <c r="H37" s="8"/>
      <c r="I37" s="8">
        <v>1</v>
      </c>
      <c r="J37" s="8">
        <v>83340</v>
      </c>
    </row>
    <row r="38" spans="1:10" ht="10.5">
      <c r="A38" s="5" t="s">
        <v>429</v>
      </c>
      <c r="B38" s="6" t="s">
        <v>439</v>
      </c>
      <c r="C38" s="8">
        <v>0.5</v>
      </c>
      <c r="D38" s="8">
        <v>13890</v>
      </c>
      <c r="E38" s="8">
        <v>4169</v>
      </c>
      <c r="F38" s="8">
        <v>0</v>
      </c>
      <c r="G38" s="8">
        <v>9721</v>
      </c>
      <c r="H38" s="8"/>
      <c r="I38" s="8">
        <v>1</v>
      </c>
      <c r="J38" s="8">
        <v>83340</v>
      </c>
    </row>
    <row r="39" spans="1:10" ht="10.5">
      <c r="A39" s="5" t="s">
        <v>430</v>
      </c>
      <c r="B39" s="6" t="s">
        <v>440</v>
      </c>
      <c r="C39" s="8">
        <v>0.5</v>
      </c>
      <c r="D39" s="8">
        <v>13890</v>
      </c>
      <c r="E39" s="8">
        <v>4669</v>
      </c>
      <c r="F39" s="8">
        <v>0</v>
      </c>
      <c r="G39" s="8">
        <v>9221</v>
      </c>
      <c r="H39" s="8"/>
      <c r="I39" s="8">
        <v>1</v>
      </c>
      <c r="J39" s="8">
        <v>83340</v>
      </c>
    </row>
    <row r="40" spans="1:10" ht="21">
      <c r="A40" s="5" t="s">
        <v>431</v>
      </c>
      <c r="B40" s="6" t="s">
        <v>441</v>
      </c>
      <c r="C40" s="8">
        <v>0.25</v>
      </c>
      <c r="D40" s="8">
        <v>13890</v>
      </c>
      <c r="E40" s="8">
        <v>4669</v>
      </c>
      <c r="F40" s="8">
        <v>0</v>
      </c>
      <c r="G40" s="8">
        <v>9221</v>
      </c>
      <c r="H40" s="8"/>
      <c r="I40" s="8">
        <v>1</v>
      </c>
      <c r="J40" s="8">
        <v>41670</v>
      </c>
    </row>
    <row r="41" spans="1:10" ht="10.5">
      <c r="A41" s="5" t="s">
        <v>432</v>
      </c>
      <c r="B41" s="6" t="s">
        <v>442</v>
      </c>
      <c r="C41" s="8">
        <v>3.3</v>
      </c>
      <c r="D41" s="8">
        <v>13337.6263</v>
      </c>
      <c r="E41" s="8">
        <v>4169</v>
      </c>
      <c r="F41" s="8">
        <v>2869.49</v>
      </c>
      <c r="G41" s="8">
        <v>6299.1363</v>
      </c>
      <c r="H41" s="8"/>
      <c r="I41" s="8">
        <v>1</v>
      </c>
      <c r="J41" s="8">
        <v>528170</v>
      </c>
    </row>
    <row r="42" spans="1:10" ht="10.5">
      <c r="A42" s="5" t="s">
        <v>435</v>
      </c>
      <c r="B42" s="6" t="s">
        <v>444</v>
      </c>
      <c r="C42" s="8">
        <v>1</v>
      </c>
      <c r="D42" s="8">
        <v>33797.7059</v>
      </c>
      <c r="E42" s="8">
        <v>21899</v>
      </c>
      <c r="F42" s="8">
        <v>0</v>
      </c>
      <c r="G42" s="8">
        <v>11898.7059</v>
      </c>
      <c r="H42" s="8"/>
      <c r="I42" s="8">
        <v>1</v>
      </c>
      <c r="J42" s="8">
        <v>405572.47</v>
      </c>
    </row>
    <row r="43" spans="1:10" ht="10.5">
      <c r="A43" s="5" t="s">
        <v>436</v>
      </c>
      <c r="B43" s="6" t="s">
        <v>445</v>
      </c>
      <c r="C43" s="8">
        <v>2.56</v>
      </c>
      <c r="D43" s="8">
        <v>34706.6055</v>
      </c>
      <c r="E43" s="8">
        <v>13242</v>
      </c>
      <c r="F43" s="8">
        <v>0</v>
      </c>
      <c r="G43" s="8">
        <v>21464.6055</v>
      </c>
      <c r="H43" s="8"/>
      <c r="I43" s="8">
        <v>1</v>
      </c>
      <c r="J43" s="8">
        <v>1066186.92</v>
      </c>
    </row>
    <row r="44" spans="1:10" ht="10.5">
      <c r="A44" s="5" t="s">
        <v>446</v>
      </c>
      <c r="B44" s="6" t="s">
        <v>447</v>
      </c>
      <c r="C44" s="8">
        <v>0.5</v>
      </c>
      <c r="D44" s="8">
        <v>26950.72</v>
      </c>
      <c r="E44" s="8">
        <v>12041</v>
      </c>
      <c r="F44" s="8">
        <v>0</v>
      </c>
      <c r="G44" s="8">
        <v>14909.72</v>
      </c>
      <c r="H44" s="8"/>
      <c r="I44" s="8">
        <v>1</v>
      </c>
      <c r="J44" s="8">
        <v>161704.32</v>
      </c>
    </row>
    <row r="45" spans="1:10" ht="10.5">
      <c r="A45" s="5" t="s">
        <v>448</v>
      </c>
      <c r="B45" s="6" t="s">
        <v>449</v>
      </c>
      <c r="C45" s="8">
        <v>0.5</v>
      </c>
      <c r="D45" s="8">
        <v>13890</v>
      </c>
      <c r="E45" s="8">
        <v>5862</v>
      </c>
      <c r="F45" s="8">
        <v>0</v>
      </c>
      <c r="G45" s="8">
        <v>8028</v>
      </c>
      <c r="H45" s="8"/>
      <c r="I45" s="8">
        <v>1</v>
      </c>
      <c r="J45" s="8">
        <v>83340</v>
      </c>
    </row>
    <row r="46" spans="1:10" ht="10.5">
      <c r="A46" s="5" t="s">
        <v>450</v>
      </c>
      <c r="B46" s="6" t="s">
        <v>451</v>
      </c>
      <c r="C46" s="8">
        <v>2.2</v>
      </c>
      <c r="D46" s="8">
        <v>14001.6341</v>
      </c>
      <c r="E46" s="8">
        <v>8372</v>
      </c>
      <c r="F46" s="8">
        <v>1841.84</v>
      </c>
      <c r="G46" s="8">
        <v>3787.7941</v>
      </c>
      <c r="H46" s="8"/>
      <c r="I46" s="8">
        <v>1</v>
      </c>
      <c r="J46" s="8">
        <v>369643.14</v>
      </c>
    </row>
    <row r="47" spans="1:10" ht="24.75" customHeight="1">
      <c r="A47" s="24" t="s">
        <v>452</v>
      </c>
      <c r="B47" s="24"/>
      <c r="C47" s="10" t="s">
        <v>332</v>
      </c>
      <c r="D47" s="10">
        <f>SUBTOTAL(9,D36:D46)</f>
        <v>206134.2918</v>
      </c>
      <c r="E47" s="10" t="s">
        <v>332</v>
      </c>
      <c r="F47" s="10" t="s">
        <v>332</v>
      </c>
      <c r="G47" s="10" t="s">
        <v>332</v>
      </c>
      <c r="H47" s="10" t="s">
        <v>332</v>
      </c>
      <c r="I47" s="10" t="s">
        <v>332</v>
      </c>
      <c r="J47" s="10">
        <f>SUBTOTAL(9,J36:J46)</f>
        <v>2989646.8499999996</v>
      </c>
    </row>
    <row r="48" ht="24.75" customHeight="1"/>
    <row r="49" spans="1:10" ht="24.75" customHeight="1">
      <c r="A49" s="22" t="s">
        <v>413</v>
      </c>
      <c r="B49" s="22"/>
      <c r="C49" s="23" t="s">
        <v>151</v>
      </c>
      <c r="D49" s="23"/>
      <c r="E49" s="23"/>
      <c r="F49" s="23"/>
      <c r="G49" s="23"/>
      <c r="H49" s="23"/>
      <c r="I49" s="23"/>
      <c r="J49" s="23"/>
    </row>
    <row r="50" spans="1:10" ht="24.75" customHeight="1">
      <c r="A50" s="22" t="s">
        <v>414</v>
      </c>
      <c r="B50" s="22"/>
      <c r="C50" s="23" t="s">
        <v>415</v>
      </c>
      <c r="D50" s="23"/>
      <c r="E50" s="23"/>
      <c r="F50" s="23"/>
      <c r="G50" s="23"/>
      <c r="H50" s="23"/>
      <c r="I50" s="23"/>
      <c r="J50" s="23"/>
    </row>
    <row r="51" spans="1:10" ht="24.75" customHeight="1">
      <c r="A51" s="22" t="s">
        <v>416</v>
      </c>
      <c r="B51" s="22"/>
      <c r="C51" s="23" t="s">
        <v>394</v>
      </c>
      <c r="D51" s="23"/>
      <c r="E51" s="23"/>
      <c r="F51" s="23"/>
      <c r="G51" s="23"/>
      <c r="H51" s="23"/>
      <c r="I51" s="23"/>
      <c r="J51" s="23"/>
    </row>
    <row r="52" spans="1:10" ht="24.75" customHeight="1">
      <c r="A52" s="14" t="s">
        <v>417</v>
      </c>
      <c r="B52" s="14"/>
      <c r="C52" s="14"/>
      <c r="D52" s="14"/>
      <c r="E52" s="14"/>
      <c r="F52" s="14"/>
      <c r="G52" s="14"/>
      <c r="H52" s="14"/>
      <c r="I52" s="14"/>
      <c r="J52" s="14"/>
    </row>
    <row r="53" ht="24.75" customHeight="1"/>
    <row r="54" spans="1:10" ht="49.5" customHeight="1">
      <c r="A54" s="20" t="s">
        <v>324</v>
      </c>
      <c r="B54" s="20" t="s">
        <v>418</v>
      </c>
      <c r="C54" s="20" t="s">
        <v>419</v>
      </c>
      <c r="D54" s="20" t="s">
        <v>420</v>
      </c>
      <c r="E54" s="20"/>
      <c r="F54" s="20"/>
      <c r="G54" s="20"/>
      <c r="H54" s="20" t="s">
        <v>421</v>
      </c>
      <c r="I54" s="20" t="s">
        <v>422</v>
      </c>
      <c r="J54" s="20" t="s">
        <v>423</v>
      </c>
    </row>
    <row r="55" spans="1:10" ht="49.5" customHeight="1">
      <c r="A55" s="20"/>
      <c r="B55" s="20"/>
      <c r="C55" s="20"/>
      <c r="D55" s="20" t="s">
        <v>424</v>
      </c>
      <c r="E55" s="20" t="s">
        <v>85</v>
      </c>
      <c r="F55" s="20"/>
      <c r="G55" s="20"/>
      <c r="H55" s="20"/>
      <c r="I55" s="20"/>
      <c r="J55" s="20"/>
    </row>
    <row r="56" spans="1:10" ht="49.5" customHeight="1">
      <c r="A56" s="20"/>
      <c r="B56" s="20"/>
      <c r="C56" s="20"/>
      <c r="D56" s="20"/>
      <c r="E56" s="5" t="s">
        <v>425</v>
      </c>
      <c r="F56" s="5" t="s">
        <v>426</v>
      </c>
      <c r="G56" s="5" t="s">
        <v>427</v>
      </c>
      <c r="H56" s="20"/>
      <c r="I56" s="20"/>
      <c r="J56" s="20"/>
    </row>
    <row r="57" spans="1:10" ht="24.75" customHeight="1">
      <c r="A57" s="5" t="s">
        <v>329</v>
      </c>
      <c r="B57" s="5" t="s">
        <v>428</v>
      </c>
      <c r="C57" s="5" t="s">
        <v>429</v>
      </c>
      <c r="D57" s="5" t="s">
        <v>430</v>
      </c>
      <c r="E57" s="5" t="s">
        <v>431</v>
      </c>
      <c r="F57" s="5" t="s">
        <v>432</v>
      </c>
      <c r="G57" s="5" t="s">
        <v>433</v>
      </c>
      <c r="H57" s="5" t="s">
        <v>434</v>
      </c>
      <c r="I57" s="5" t="s">
        <v>435</v>
      </c>
      <c r="J57" s="5" t="s">
        <v>436</v>
      </c>
    </row>
    <row r="58" spans="1:10" ht="10.5">
      <c r="A58" s="5" t="s">
        <v>329</v>
      </c>
      <c r="B58" s="6" t="s">
        <v>437</v>
      </c>
      <c r="C58" s="8">
        <v>0.5</v>
      </c>
      <c r="D58" s="8">
        <v>13890</v>
      </c>
      <c r="E58" s="8">
        <v>4411</v>
      </c>
      <c r="F58" s="8">
        <v>0</v>
      </c>
      <c r="G58" s="8">
        <v>9479</v>
      </c>
      <c r="H58" s="8"/>
      <c r="I58" s="8">
        <v>1</v>
      </c>
      <c r="J58" s="8">
        <v>83340</v>
      </c>
    </row>
    <row r="59" spans="1:10" ht="10.5">
      <c r="A59" s="5" t="s">
        <v>428</v>
      </c>
      <c r="B59" s="6" t="s">
        <v>438</v>
      </c>
      <c r="C59" s="8">
        <v>0.5</v>
      </c>
      <c r="D59" s="8">
        <v>13890</v>
      </c>
      <c r="E59" s="8">
        <v>4411</v>
      </c>
      <c r="F59" s="8">
        <v>0</v>
      </c>
      <c r="G59" s="8">
        <v>9479</v>
      </c>
      <c r="H59" s="8"/>
      <c r="I59" s="8">
        <v>1</v>
      </c>
      <c r="J59" s="8">
        <v>83340</v>
      </c>
    </row>
    <row r="60" spans="1:10" ht="10.5">
      <c r="A60" s="5" t="s">
        <v>429</v>
      </c>
      <c r="B60" s="6" t="s">
        <v>439</v>
      </c>
      <c r="C60" s="8">
        <v>0.5</v>
      </c>
      <c r="D60" s="8">
        <v>13890</v>
      </c>
      <c r="E60" s="8">
        <v>4169</v>
      </c>
      <c r="F60" s="8">
        <v>0</v>
      </c>
      <c r="G60" s="8">
        <v>9721</v>
      </c>
      <c r="H60" s="8"/>
      <c r="I60" s="8">
        <v>1</v>
      </c>
      <c r="J60" s="8">
        <v>83340</v>
      </c>
    </row>
    <row r="61" spans="1:10" ht="10.5">
      <c r="A61" s="5" t="s">
        <v>430</v>
      </c>
      <c r="B61" s="6" t="s">
        <v>440</v>
      </c>
      <c r="C61" s="8">
        <v>0.5</v>
      </c>
      <c r="D61" s="8">
        <v>13890</v>
      </c>
      <c r="E61" s="8">
        <v>4669</v>
      </c>
      <c r="F61" s="8">
        <v>0</v>
      </c>
      <c r="G61" s="8">
        <v>9221</v>
      </c>
      <c r="H61" s="8"/>
      <c r="I61" s="8">
        <v>1</v>
      </c>
      <c r="J61" s="8">
        <v>83340</v>
      </c>
    </row>
    <row r="62" spans="1:10" ht="21">
      <c r="A62" s="5" t="s">
        <v>431</v>
      </c>
      <c r="B62" s="6" t="s">
        <v>441</v>
      </c>
      <c r="C62" s="8">
        <v>0.25</v>
      </c>
      <c r="D62" s="8">
        <v>13890</v>
      </c>
      <c r="E62" s="8">
        <v>4669</v>
      </c>
      <c r="F62" s="8">
        <v>0</v>
      </c>
      <c r="G62" s="8">
        <v>9221</v>
      </c>
      <c r="H62" s="8"/>
      <c r="I62" s="8">
        <v>1</v>
      </c>
      <c r="J62" s="8">
        <v>41670</v>
      </c>
    </row>
    <row r="63" spans="1:10" ht="10.5">
      <c r="A63" s="5" t="s">
        <v>432</v>
      </c>
      <c r="B63" s="6" t="s">
        <v>442</v>
      </c>
      <c r="C63" s="8">
        <v>3.3</v>
      </c>
      <c r="D63" s="8">
        <v>8090.1516</v>
      </c>
      <c r="E63" s="8">
        <v>4169</v>
      </c>
      <c r="F63" s="8">
        <v>2869.49</v>
      </c>
      <c r="G63" s="8">
        <v>1051.6616</v>
      </c>
      <c r="H63" s="8"/>
      <c r="I63" s="8">
        <v>1</v>
      </c>
      <c r="J63" s="8">
        <v>320370</v>
      </c>
    </row>
    <row r="64" spans="1:10" ht="10.5">
      <c r="A64" s="5" t="s">
        <v>435</v>
      </c>
      <c r="B64" s="6" t="s">
        <v>444</v>
      </c>
      <c r="C64" s="8">
        <v>1</v>
      </c>
      <c r="D64" s="8">
        <v>33797.7059</v>
      </c>
      <c r="E64" s="8">
        <v>21899</v>
      </c>
      <c r="F64" s="8">
        <v>0</v>
      </c>
      <c r="G64" s="8">
        <v>11898.7059</v>
      </c>
      <c r="H64" s="8"/>
      <c r="I64" s="8">
        <v>1</v>
      </c>
      <c r="J64" s="8">
        <v>405572.47</v>
      </c>
    </row>
    <row r="65" spans="1:10" ht="10.5">
      <c r="A65" s="5" t="s">
        <v>436</v>
      </c>
      <c r="B65" s="6" t="s">
        <v>445</v>
      </c>
      <c r="C65" s="8">
        <v>2.56</v>
      </c>
      <c r="D65" s="8">
        <v>34706.6055</v>
      </c>
      <c r="E65" s="8">
        <v>13242</v>
      </c>
      <c r="F65" s="8">
        <v>0</v>
      </c>
      <c r="G65" s="8">
        <v>21464.6055</v>
      </c>
      <c r="H65" s="8"/>
      <c r="I65" s="8">
        <v>1</v>
      </c>
      <c r="J65" s="8">
        <v>1066186.92</v>
      </c>
    </row>
    <row r="66" spans="1:10" ht="10.5">
      <c r="A66" s="5" t="s">
        <v>446</v>
      </c>
      <c r="B66" s="6" t="s">
        <v>447</v>
      </c>
      <c r="C66" s="8">
        <v>0.5</v>
      </c>
      <c r="D66" s="8">
        <v>26950.72</v>
      </c>
      <c r="E66" s="8">
        <v>12041</v>
      </c>
      <c r="F66" s="8">
        <v>0</v>
      </c>
      <c r="G66" s="8">
        <v>14909.72</v>
      </c>
      <c r="H66" s="8"/>
      <c r="I66" s="8">
        <v>1</v>
      </c>
      <c r="J66" s="8">
        <v>161704.32</v>
      </c>
    </row>
    <row r="67" spans="1:10" ht="10.5">
      <c r="A67" s="5" t="s">
        <v>448</v>
      </c>
      <c r="B67" s="6" t="s">
        <v>449</v>
      </c>
      <c r="C67" s="8">
        <v>0.5</v>
      </c>
      <c r="D67" s="8">
        <v>13890</v>
      </c>
      <c r="E67" s="8">
        <v>5862</v>
      </c>
      <c r="F67" s="8">
        <v>0</v>
      </c>
      <c r="G67" s="8">
        <v>8028</v>
      </c>
      <c r="H67" s="8"/>
      <c r="I67" s="8">
        <v>1</v>
      </c>
      <c r="J67" s="8">
        <v>83340</v>
      </c>
    </row>
    <row r="68" spans="1:10" ht="10.5">
      <c r="A68" s="5" t="s">
        <v>450</v>
      </c>
      <c r="B68" s="6" t="s">
        <v>451</v>
      </c>
      <c r="C68" s="8">
        <v>2.2</v>
      </c>
      <c r="D68" s="8">
        <v>14001.6341</v>
      </c>
      <c r="E68" s="8">
        <v>8372</v>
      </c>
      <c r="F68" s="8">
        <v>1841.84</v>
      </c>
      <c r="G68" s="8">
        <v>3787.7941</v>
      </c>
      <c r="H68" s="8"/>
      <c r="I68" s="8">
        <v>1</v>
      </c>
      <c r="J68" s="8">
        <v>369643.14</v>
      </c>
    </row>
    <row r="69" spans="1:10" ht="24.75" customHeight="1">
      <c r="A69" s="24" t="s">
        <v>452</v>
      </c>
      <c r="B69" s="24"/>
      <c r="C69" s="10" t="s">
        <v>332</v>
      </c>
      <c r="D69" s="10">
        <f>SUBTOTAL(9,D58:D68)</f>
        <v>200886.8171</v>
      </c>
      <c r="E69" s="10" t="s">
        <v>332</v>
      </c>
      <c r="F69" s="10" t="s">
        <v>332</v>
      </c>
      <c r="G69" s="10" t="s">
        <v>332</v>
      </c>
      <c r="H69" s="10" t="s">
        <v>332</v>
      </c>
      <c r="I69" s="10" t="s">
        <v>332</v>
      </c>
      <c r="J69" s="10">
        <f>SUBTOTAL(9,J58:J68)</f>
        <v>2781846.8499999996</v>
      </c>
    </row>
    <row r="70" ht="19.5" customHeight="1"/>
    <row r="71" spans="1:7" ht="24.75" customHeight="1">
      <c r="A71" s="22" t="s">
        <v>416</v>
      </c>
      <c r="B71" s="22"/>
      <c r="C71" s="23" t="s">
        <v>388</v>
      </c>
      <c r="D71" s="23"/>
      <c r="E71" s="23"/>
      <c r="F71" s="23"/>
      <c r="G71" s="23"/>
    </row>
    <row r="72" ht="15" customHeight="1"/>
    <row r="73" spans="1:7" ht="49.5" customHeight="1">
      <c r="A73" s="14" t="s">
        <v>453</v>
      </c>
      <c r="B73" s="14"/>
      <c r="C73" s="14"/>
      <c r="D73" s="14"/>
      <c r="E73" s="14"/>
      <c r="F73" s="14"/>
      <c r="G73" s="14"/>
    </row>
    <row r="74" ht="15" customHeight="1"/>
    <row r="75" spans="1:7" ht="49.5" customHeight="1">
      <c r="A75" s="5" t="s">
        <v>324</v>
      </c>
      <c r="B75" s="20" t="s">
        <v>47</v>
      </c>
      <c r="C75" s="20"/>
      <c r="D75" s="20"/>
      <c r="E75" s="5" t="s">
        <v>454</v>
      </c>
      <c r="F75" s="5" t="s">
        <v>455</v>
      </c>
      <c r="G75" s="5" t="s">
        <v>456</v>
      </c>
    </row>
    <row r="76" spans="1:7" ht="19.5" customHeight="1">
      <c r="A76" s="5" t="s">
        <v>59</v>
      </c>
      <c r="B76" s="20" t="s">
        <v>59</v>
      </c>
      <c r="C76" s="20"/>
      <c r="D76" s="20"/>
      <c r="E76" s="5" t="s">
        <v>59</v>
      </c>
      <c r="F76" s="5" t="s">
        <v>59</v>
      </c>
      <c r="G76" s="5" t="s">
        <v>59</v>
      </c>
    </row>
    <row r="77" ht="19.5" customHeight="1"/>
    <row r="78" spans="1:7" ht="24.75" customHeight="1">
      <c r="A78" s="22" t="s">
        <v>416</v>
      </c>
      <c r="B78" s="22"/>
      <c r="C78" s="23" t="s">
        <v>391</v>
      </c>
      <c r="D78" s="23"/>
      <c r="E78" s="23"/>
      <c r="F78" s="23"/>
      <c r="G78" s="23"/>
    </row>
    <row r="79" ht="15" customHeight="1"/>
    <row r="80" spans="1:7" ht="49.5" customHeight="1">
      <c r="A80" s="14" t="s">
        <v>453</v>
      </c>
      <c r="B80" s="14"/>
      <c r="C80" s="14"/>
      <c r="D80" s="14"/>
      <c r="E80" s="14"/>
      <c r="F80" s="14"/>
      <c r="G80" s="14"/>
    </row>
    <row r="81" ht="15" customHeight="1"/>
    <row r="82" spans="1:7" ht="49.5" customHeight="1">
      <c r="A82" s="5" t="s">
        <v>324</v>
      </c>
      <c r="B82" s="20" t="s">
        <v>47</v>
      </c>
      <c r="C82" s="20"/>
      <c r="D82" s="20"/>
      <c r="E82" s="5" t="s">
        <v>454</v>
      </c>
      <c r="F82" s="5" t="s">
        <v>455</v>
      </c>
      <c r="G82" s="5" t="s">
        <v>456</v>
      </c>
    </row>
    <row r="83" spans="1:7" ht="19.5" customHeight="1">
      <c r="A83" s="5" t="s">
        <v>59</v>
      </c>
      <c r="B83" s="20" t="s">
        <v>59</v>
      </c>
      <c r="C83" s="20"/>
      <c r="D83" s="20"/>
      <c r="E83" s="5" t="s">
        <v>59</v>
      </c>
      <c r="F83" s="5" t="s">
        <v>59</v>
      </c>
      <c r="G83" s="5" t="s">
        <v>59</v>
      </c>
    </row>
    <row r="84" ht="19.5" customHeight="1"/>
    <row r="85" spans="1:7" ht="24.75" customHeight="1">
      <c r="A85" s="22" t="s">
        <v>416</v>
      </c>
      <c r="B85" s="22"/>
      <c r="C85" s="23" t="s">
        <v>394</v>
      </c>
      <c r="D85" s="23"/>
      <c r="E85" s="23"/>
      <c r="F85" s="23"/>
      <c r="G85" s="23"/>
    </row>
    <row r="86" ht="15" customHeight="1"/>
    <row r="87" spans="1:7" ht="49.5" customHeight="1">
      <c r="A87" s="14" t="s">
        <v>453</v>
      </c>
      <c r="B87" s="14"/>
      <c r="C87" s="14"/>
      <c r="D87" s="14"/>
      <c r="E87" s="14"/>
      <c r="F87" s="14"/>
      <c r="G87" s="14"/>
    </row>
    <row r="88" ht="15" customHeight="1"/>
    <row r="89" spans="1:7" ht="49.5" customHeight="1">
      <c r="A89" s="5" t="s">
        <v>324</v>
      </c>
      <c r="B89" s="20" t="s">
        <v>47</v>
      </c>
      <c r="C89" s="20"/>
      <c r="D89" s="20"/>
      <c r="E89" s="5" t="s">
        <v>454</v>
      </c>
      <c r="F89" s="5" t="s">
        <v>455</v>
      </c>
      <c r="G89" s="5" t="s">
        <v>456</v>
      </c>
    </row>
    <row r="90" spans="1:7" ht="19.5" customHeight="1">
      <c r="A90" s="5" t="s">
        <v>59</v>
      </c>
      <c r="B90" s="20" t="s">
        <v>59</v>
      </c>
      <c r="C90" s="20"/>
      <c r="D90" s="20"/>
      <c r="E90" s="5" t="s">
        <v>59</v>
      </c>
      <c r="F90" s="5" t="s">
        <v>59</v>
      </c>
      <c r="G90" s="5" t="s">
        <v>59</v>
      </c>
    </row>
  </sheetData>
  <sheetProtection password="CE92" sheet="1" objects="1" scenarios="1"/>
  <mergeCells count="67">
    <mergeCell ref="B90:D90"/>
    <mergeCell ref="B83:D83"/>
    <mergeCell ref="A85:B85"/>
    <mergeCell ref="C85:G85"/>
    <mergeCell ref="A87:G87"/>
    <mergeCell ref="B89:D89"/>
    <mergeCell ref="B76:D76"/>
    <mergeCell ref="A78:B78"/>
    <mergeCell ref="C78:G78"/>
    <mergeCell ref="A80:G80"/>
    <mergeCell ref="B82:D82"/>
    <mergeCell ref="A69:B69"/>
    <mergeCell ref="A71:B71"/>
    <mergeCell ref="C71:G71"/>
    <mergeCell ref="A73:G73"/>
    <mergeCell ref="B75:D75"/>
    <mergeCell ref="A51:B51"/>
    <mergeCell ref="C51:J51"/>
    <mergeCell ref="A52:J52"/>
    <mergeCell ref="A54:A56"/>
    <mergeCell ref="B54:B56"/>
    <mergeCell ref="C54:C56"/>
    <mergeCell ref="D54:G54"/>
    <mergeCell ref="H54:H56"/>
    <mergeCell ref="I54:I56"/>
    <mergeCell ref="J54:J56"/>
    <mergeCell ref="D55:D56"/>
    <mergeCell ref="E55:G55"/>
    <mergeCell ref="A47:B47"/>
    <mergeCell ref="A49:B49"/>
    <mergeCell ref="C49:J49"/>
    <mergeCell ref="A50:B50"/>
    <mergeCell ref="C50:J50"/>
    <mergeCell ref="A29:B29"/>
    <mergeCell ref="C29:J29"/>
    <mergeCell ref="A30:J30"/>
    <mergeCell ref="A32:A34"/>
    <mergeCell ref="B32:B34"/>
    <mergeCell ref="C32:C34"/>
    <mergeCell ref="D32:G32"/>
    <mergeCell ref="H32:H34"/>
    <mergeCell ref="I32:I34"/>
    <mergeCell ref="J32:J34"/>
    <mergeCell ref="D33:D34"/>
    <mergeCell ref="E33:G33"/>
    <mergeCell ref="A25:B25"/>
    <mergeCell ref="A27:B27"/>
    <mergeCell ref="C27:J27"/>
    <mergeCell ref="A28:B28"/>
    <mergeCell ref="C28:J28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E1:J1"/>
    <mergeCell ref="A3:B3"/>
    <mergeCell ref="C3:J3"/>
    <mergeCell ref="A4:B4"/>
    <mergeCell ref="C4:J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&amp;K00-00922062.RBS.36742</oddHeader>
    <oddFooter>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15.28125" style="0" customWidth="1"/>
    <col min="2" max="2" width="57.28125" style="0" customWidth="1"/>
    <col min="3" max="7" width="19.140625" style="0" customWidth="1"/>
  </cols>
  <sheetData>
    <row r="1" ht="19.5" customHeight="1"/>
    <row r="2" spans="1:7" ht="24.75" customHeight="1">
      <c r="A2" s="22" t="s">
        <v>416</v>
      </c>
      <c r="B2" s="22"/>
      <c r="C2" s="23" t="s">
        <v>388</v>
      </c>
      <c r="D2" s="23"/>
      <c r="E2" s="23"/>
      <c r="F2" s="23"/>
      <c r="G2" s="23"/>
    </row>
    <row r="3" ht="15" customHeight="1"/>
    <row r="4" spans="1:7" ht="24.75" customHeight="1">
      <c r="A4" s="14" t="s">
        <v>457</v>
      </c>
      <c r="B4" s="14"/>
      <c r="C4" s="14"/>
      <c r="D4" s="14"/>
      <c r="E4" s="14"/>
      <c r="F4" s="14"/>
      <c r="G4" s="14"/>
    </row>
    <row r="5" ht="15" customHeight="1"/>
    <row r="6" spans="1:7" ht="49.5" customHeight="1">
      <c r="A6" s="5" t="s">
        <v>324</v>
      </c>
      <c r="B6" s="20" t="s">
        <v>458</v>
      </c>
      <c r="C6" s="20"/>
      <c r="D6" s="5" t="s">
        <v>459</v>
      </c>
      <c r="E6" s="5" t="s">
        <v>460</v>
      </c>
      <c r="F6" s="5" t="s">
        <v>461</v>
      </c>
      <c r="G6" s="5" t="s">
        <v>462</v>
      </c>
    </row>
    <row r="7" spans="1:7" ht="19.5" customHeight="1">
      <c r="A7" s="5" t="s">
        <v>59</v>
      </c>
      <c r="B7" s="20" t="s">
        <v>59</v>
      </c>
      <c r="C7" s="20"/>
      <c r="D7" s="5" t="s">
        <v>59</v>
      </c>
      <c r="E7" s="5" t="s">
        <v>59</v>
      </c>
      <c r="F7" s="5" t="s">
        <v>59</v>
      </c>
      <c r="G7" s="5" t="s">
        <v>59</v>
      </c>
    </row>
    <row r="8" ht="19.5" customHeight="1"/>
    <row r="9" spans="1:7" ht="24.75" customHeight="1">
      <c r="A9" s="22" t="s">
        <v>416</v>
      </c>
      <c r="B9" s="22"/>
      <c r="C9" s="23" t="s">
        <v>391</v>
      </c>
      <c r="D9" s="23"/>
      <c r="E9" s="23"/>
      <c r="F9" s="23"/>
      <c r="G9" s="23"/>
    </row>
    <row r="10" ht="15" customHeight="1"/>
    <row r="11" spans="1:7" ht="24.75" customHeight="1">
      <c r="A11" s="14" t="s">
        <v>457</v>
      </c>
      <c r="B11" s="14"/>
      <c r="C11" s="14"/>
      <c r="D11" s="14"/>
      <c r="E11" s="14"/>
      <c r="F11" s="14"/>
      <c r="G11" s="14"/>
    </row>
    <row r="12" ht="15" customHeight="1"/>
    <row r="13" spans="1:7" ht="49.5" customHeight="1">
      <c r="A13" s="5" t="s">
        <v>324</v>
      </c>
      <c r="B13" s="20" t="s">
        <v>458</v>
      </c>
      <c r="C13" s="20"/>
      <c r="D13" s="5" t="s">
        <v>459</v>
      </c>
      <c r="E13" s="5" t="s">
        <v>460</v>
      </c>
      <c r="F13" s="5" t="s">
        <v>461</v>
      </c>
      <c r="G13" s="5" t="s">
        <v>462</v>
      </c>
    </row>
    <row r="14" spans="1:7" ht="19.5" customHeight="1">
      <c r="A14" s="5" t="s">
        <v>59</v>
      </c>
      <c r="B14" s="20" t="s">
        <v>59</v>
      </c>
      <c r="C14" s="20"/>
      <c r="D14" s="5" t="s">
        <v>59</v>
      </c>
      <c r="E14" s="5" t="s">
        <v>59</v>
      </c>
      <c r="F14" s="5" t="s">
        <v>59</v>
      </c>
      <c r="G14" s="5" t="s">
        <v>59</v>
      </c>
    </row>
    <row r="15" ht="19.5" customHeight="1"/>
    <row r="16" spans="1:7" ht="24.75" customHeight="1">
      <c r="A16" s="22" t="s">
        <v>416</v>
      </c>
      <c r="B16" s="22"/>
      <c r="C16" s="23" t="s">
        <v>394</v>
      </c>
      <c r="D16" s="23"/>
      <c r="E16" s="23"/>
      <c r="F16" s="23"/>
      <c r="G16" s="23"/>
    </row>
    <row r="17" ht="15" customHeight="1"/>
    <row r="18" spans="1:7" ht="24.75" customHeight="1">
      <c r="A18" s="14" t="s">
        <v>457</v>
      </c>
      <c r="B18" s="14"/>
      <c r="C18" s="14"/>
      <c r="D18" s="14"/>
      <c r="E18" s="14"/>
      <c r="F18" s="14"/>
      <c r="G18" s="14"/>
    </row>
    <row r="19" ht="15" customHeight="1"/>
    <row r="20" spans="1:7" ht="49.5" customHeight="1">
      <c r="A20" s="5" t="s">
        <v>324</v>
      </c>
      <c r="B20" s="20" t="s">
        <v>458</v>
      </c>
      <c r="C20" s="20"/>
      <c r="D20" s="5" t="s">
        <v>459</v>
      </c>
      <c r="E20" s="5" t="s">
        <v>460</v>
      </c>
      <c r="F20" s="5" t="s">
        <v>461</v>
      </c>
      <c r="G20" s="5" t="s">
        <v>462</v>
      </c>
    </row>
    <row r="21" spans="1:7" ht="19.5" customHeight="1">
      <c r="A21" s="5" t="s">
        <v>59</v>
      </c>
      <c r="B21" s="20" t="s">
        <v>59</v>
      </c>
      <c r="C21" s="20"/>
      <c r="D21" s="5" t="s">
        <v>59</v>
      </c>
      <c r="E21" s="5" t="s">
        <v>59</v>
      </c>
      <c r="F21" s="5" t="s">
        <v>59</v>
      </c>
      <c r="G21" s="5" t="s">
        <v>59</v>
      </c>
    </row>
    <row r="22" ht="24.75" customHeight="1"/>
    <row r="23" spans="1:7" ht="19.5" customHeight="1">
      <c r="A23" s="22" t="s">
        <v>413</v>
      </c>
      <c r="B23" s="22"/>
      <c r="C23" s="23" t="s">
        <v>151</v>
      </c>
      <c r="D23" s="23"/>
      <c r="E23" s="23"/>
      <c r="F23" s="23"/>
      <c r="G23" s="23"/>
    </row>
    <row r="24" spans="1:7" ht="19.5" customHeight="1">
      <c r="A24" s="22" t="s">
        <v>414</v>
      </c>
      <c r="B24" s="22"/>
      <c r="C24" s="23" t="s">
        <v>415</v>
      </c>
      <c r="D24" s="23"/>
      <c r="E24" s="23"/>
      <c r="F24" s="23"/>
      <c r="G24" s="23"/>
    </row>
    <row r="25" spans="1:7" ht="24.75" customHeight="1">
      <c r="A25" s="22" t="s">
        <v>416</v>
      </c>
      <c r="B25" s="22"/>
      <c r="C25" s="23" t="s">
        <v>388</v>
      </c>
      <c r="D25" s="23"/>
      <c r="E25" s="23"/>
      <c r="F25" s="23"/>
      <c r="G25" s="23"/>
    </row>
    <row r="26" ht="15" customHeight="1"/>
    <row r="27" spans="1:7" ht="24.75" customHeight="1">
      <c r="A27" s="14" t="s">
        <v>463</v>
      </c>
      <c r="B27" s="14"/>
      <c r="C27" s="14"/>
      <c r="D27" s="14"/>
      <c r="E27" s="14"/>
      <c r="F27" s="14"/>
      <c r="G27" s="14"/>
    </row>
    <row r="28" ht="15" customHeight="1"/>
    <row r="29" spans="1:7" ht="49.5" customHeight="1">
      <c r="A29" s="5" t="s">
        <v>324</v>
      </c>
      <c r="B29" s="20" t="s">
        <v>458</v>
      </c>
      <c r="C29" s="20"/>
      <c r="D29" s="5" t="s">
        <v>464</v>
      </c>
      <c r="E29" s="5" t="s">
        <v>465</v>
      </c>
      <c r="F29" s="5" t="s">
        <v>466</v>
      </c>
      <c r="G29" s="5" t="s">
        <v>462</v>
      </c>
    </row>
    <row r="30" spans="1:7" ht="15" customHeight="1">
      <c r="A30" s="5">
        <v>1</v>
      </c>
      <c r="B30" s="20">
        <v>2</v>
      </c>
      <c r="C30" s="20"/>
      <c r="D30" s="5">
        <v>3</v>
      </c>
      <c r="E30" s="5">
        <v>4</v>
      </c>
      <c r="F30" s="5">
        <v>5</v>
      </c>
      <c r="G30" s="5">
        <v>6</v>
      </c>
    </row>
    <row r="31" spans="1:7" ht="19.5" customHeight="1">
      <c r="A31" s="5" t="s">
        <v>329</v>
      </c>
      <c r="B31" s="25" t="s">
        <v>467</v>
      </c>
      <c r="C31" s="25"/>
      <c r="D31" s="8">
        <v>1</v>
      </c>
      <c r="E31" s="8">
        <v>1</v>
      </c>
      <c r="F31" s="8">
        <v>5000</v>
      </c>
      <c r="G31" s="8">
        <v>5000</v>
      </c>
    </row>
    <row r="32" spans="1:7" ht="19.5" customHeight="1">
      <c r="A32" s="5" t="s">
        <v>428</v>
      </c>
      <c r="B32" s="25" t="s">
        <v>467</v>
      </c>
      <c r="C32" s="25"/>
      <c r="D32" s="8">
        <v>1</v>
      </c>
      <c r="E32" s="8">
        <v>1</v>
      </c>
      <c r="F32" s="8">
        <v>15000</v>
      </c>
      <c r="G32" s="8">
        <v>15000</v>
      </c>
    </row>
    <row r="33" spans="1:7" ht="24.75" customHeight="1">
      <c r="A33" s="24" t="s">
        <v>452</v>
      </c>
      <c r="B33" s="24"/>
      <c r="C33" s="24"/>
      <c r="D33" s="24"/>
      <c r="E33" s="24"/>
      <c r="F33" s="24"/>
      <c r="G33" s="10">
        <f>SUBTOTAL(9,G31:G32)</f>
        <v>20000</v>
      </c>
    </row>
    <row r="34" ht="24.75" customHeight="1"/>
    <row r="35" spans="1:7" ht="19.5" customHeight="1">
      <c r="A35" s="22" t="s">
        <v>413</v>
      </c>
      <c r="B35" s="22"/>
      <c r="C35" s="23" t="s">
        <v>151</v>
      </c>
      <c r="D35" s="23"/>
      <c r="E35" s="23"/>
      <c r="F35" s="23"/>
      <c r="G35" s="23"/>
    </row>
    <row r="36" spans="1:7" ht="19.5" customHeight="1">
      <c r="A36" s="22" t="s">
        <v>414</v>
      </c>
      <c r="B36" s="22"/>
      <c r="C36" s="23" t="s">
        <v>415</v>
      </c>
      <c r="D36" s="23"/>
      <c r="E36" s="23"/>
      <c r="F36" s="23"/>
      <c r="G36" s="23"/>
    </row>
    <row r="37" spans="1:7" ht="24.75" customHeight="1">
      <c r="A37" s="22" t="s">
        <v>416</v>
      </c>
      <c r="B37" s="22"/>
      <c r="C37" s="23" t="s">
        <v>391</v>
      </c>
      <c r="D37" s="23"/>
      <c r="E37" s="23"/>
      <c r="F37" s="23"/>
      <c r="G37" s="23"/>
    </row>
    <row r="38" ht="15" customHeight="1"/>
    <row r="39" spans="1:7" ht="24.75" customHeight="1">
      <c r="A39" s="14" t="s">
        <v>463</v>
      </c>
      <c r="B39" s="14"/>
      <c r="C39" s="14"/>
      <c r="D39" s="14"/>
      <c r="E39" s="14"/>
      <c r="F39" s="14"/>
      <c r="G39" s="14"/>
    </row>
    <row r="40" ht="15" customHeight="1"/>
    <row r="41" spans="1:7" ht="49.5" customHeight="1">
      <c r="A41" s="5" t="s">
        <v>324</v>
      </c>
      <c r="B41" s="20" t="s">
        <v>458</v>
      </c>
      <c r="C41" s="20"/>
      <c r="D41" s="5" t="s">
        <v>464</v>
      </c>
      <c r="E41" s="5" t="s">
        <v>465</v>
      </c>
      <c r="F41" s="5" t="s">
        <v>466</v>
      </c>
      <c r="G41" s="5" t="s">
        <v>462</v>
      </c>
    </row>
    <row r="42" spans="1:7" ht="15" customHeight="1">
      <c r="A42" s="5">
        <v>1</v>
      </c>
      <c r="B42" s="20">
        <v>2</v>
      </c>
      <c r="C42" s="20"/>
      <c r="D42" s="5">
        <v>3</v>
      </c>
      <c r="E42" s="5">
        <v>4</v>
      </c>
      <c r="F42" s="5">
        <v>5</v>
      </c>
      <c r="G42" s="5">
        <v>6</v>
      </c>
    </row>
    <row r="43" spans="1:7" ht="19.5" customHeight="1">
      <c r="A43" s="5" t="s">
        <v>428</v>
      </c>
      <c r="B43" s="25" t="s">
        <v>467</v>
      </c>
      <c r="C43" s="25"/>
      <c r="D43" s="8">
        <v>1</v>
      </c>
      <c r="E43" s="8">
        <v>1</v>
      </c>
      <c r="F43" s="8">
        <v>15000</v>
      </c>
      <c r="G43" s="8">
        <v>15000</v>
      </c>
    </row>
    <row r="44" spans="1:7" ht="24.75" customHeight="1">
      <c r="A44" s="24" t="s">
        <v>452</v>
      </c>
      <c r="B44" s="24"/>
      <c r="C44" s="24"/>
      <c r="D44" s="24"/>
      <c r="E44" s="24"/>
      <c r="F44" s="24"/>
      <c r="G44" s="10">
        <f>SUBTOTAL(9,G43:G43)</f>
        <v>15000</v>
      </c>
    </row>
    <row r="45" ht="24.75" customHeight="1"/>
    <row r="46" spans="1:7" ht="19.5" customHeight="1">
      <c r="A46" s="22" t="s">
        <v>413</v>
      </c>
      <c r="B46" s="22"/>
      <c r="C46" s="23" t="s">
        <v>151</v>
      </c>
      <c r="D46" s="23"/>
      <c r="E46" s="23"/>
      <c r="F46" s="23"/>
      <c r="G46" s="23"/>
    </row>
    <row r="47" spans="1:7" ht="19.5" customHeight="1">
      <c r="A47" s="22" t="s">
        <v>414</v>
      </c>
      <c r="B47" s="22"/>
      <c r="C47" s="23" t="s">
        <v>415</v>
      </c>
      <c r="D47" s="23"/>
      <c r="E47" s="23"/>
      <c r="F47" s="23"/>
      <c r="G47" s="23"/>
    </row>
    <row r="48" spans="1:7" ht="24.75" customHeight="1">
      <c r="A48" s="22" t="s">
        <v>416</v>
      </c>
      <c r="B48" s="22"/>
      <c r="C48" s="23" t="s">
        <v>394</v>
      </c>
      <c r="D48" s="23"/>
      <c r="E48" s="23"/>
      <c r="F48" s="23"/>
      <c r="G48" s="23"/>
    </row>
    <row r="49" ht="15" customHeight="1"/>
    <row r="50" spans="1:7" ht="24.75" customHeight="1">
      <c r="A50" s="14" t="s">
        <v>463</v>
      </c>
      <c r="B50" s="14"/>
      <c r="C50" s="14"/>
      <c r="D50" s="14"/>
      <c r="E50" s="14"/>
      <c r="F50" s="14"/>
      <c r="G50" s="14"/>
    </row>
    <row r="51" ht="15" customHeight="1"/>
    <row r="52" spans="1:7" ht="49.5" customHeight="1">
      <c r="A52" s="5" t="s">
        <v>324</v>
      </c>
      <c r="B52" s="20" t="s">
        <v>458</v>
      </c>
      <c r="C52" s="20"/>
      <c r="D52" s="5" t="s">
        <v>464</v>
      </c>
      <c r="E52" s="5" t="s">
        <v>465</v>
      </c>
      <c r="F52" s="5" t="s">
        <v>466</v>
      </c>
      <c r="G52" s="5" t="s">
        <v>462</v>
      </c>
    </row>
    <row r="53" spans="1:7" ht="15" customHeight="1">
      <c r="A53" s="5">
        <v>1</v>
      </c>
      <c r="B53" s="20">
        <v>2</v>
      </c>
      <c r="C53" s="20"/>
      <c r="D53" s="5">
        <v>3</v>
      </c>
      <c r="E53" s="5">
        <v>4</v>
      </c>
      <c r="F53" s="5">
        <v>5</v>
      </c>
      <c r="G53" s="5">
        <v>6</v>
      </c>
    </row>
    <row r="54" spans="1:7" ht="19.5" customHeight="1">
      <c r="A54" s="5" t="s">
        <v>428</v>
      </c>
      <c r="B54" s="25" t="s">
        <v>467</v>
      </c>
      <c r="C54" s="25"/>
      <c r="D54" s="8">
        <v>1</v>
      </c>
      <c r="E54" s="8">
        <v>1</v>
      </c>
      <c r="F54" s="8">
        <v>15000</v>
      </c>
      <c r="G54" s="8">
        <v>15000</v>
      </c>
    </row>
    <row r="55" spans="1:7" ht="24.75" customHeight="1">
      <c r="A55" s="24" t="s">
        <v>452</v>
      </c>
      <c r="B55" s="24"/>
      <c r="C55" s="24"/>
      <c r="D55" s="24"/>
      <c r="E55" s="24"/>
      <c r="F55" s="24"/>
      <c r="G55" s="10">
        <f>SUBTOTAL(9,G54:G54)</f>
        <v>15000</v>
      </c>
    </row>
    <row r="56" ht="24.75" customHeight="1"/>
    <row r="57" spans="1:7" ht="19.5" customHeight="1">
      <c r="A57" s="22" t="s">
        <v>413</v>
      </c>
      <c r="B57" s="22"/>
      <c r="C57" s="23" t="s">
        <v>160</v>
      </c>
      <c r="D57" s="23"/>
      <c r="E57" s="23"/>
      <c r="F57" s="23"/>
      <c r="G57" s="23"/>
    </row>
    <row r="58" spans="1:7" ht="19.5" customHeight="1">
      <c r="A58" s="22" t="s">
        <v>414</v>
      </c>
      <c r="B58" s="22"/>
      <c r="C58" s="23" t="s">
        <v>415</v>
      </c>
      <c r="D58" s="23"/>
      <c r="E58" s="23"/>
      <c r="F58" s="23"/>
      <c r="G58" s="23"/>
    </row>
    <row r="59" spans="1:7" ht="24.75" customHeight="1">
      <c r="A59" s="22" t="s">
        <v>416</v>
      </c>
      <c r="B59" s="22"/>
      <c r="C59" s="23" t="s">
        <v>388</v>
      </c>
      <c r="D59" s="23"/>
      <c r="E59" s="23"/>
      <c r="F59" s="23"/>
      <c r="G59" s="23"/>
    </row>
    <row r="60" ht="15" customHeight="1"/>
    <row r="61" spans="1:7" ht="49.5" customHeight="1">
      <c r="A61" s="14" t="s">
        <v>468</v>
      </c>
      <c r="B61" s="14"/>
      <c r="C61" s="14"/>
      <c r="D61" s="14"/>
      <c r="E61" s="14"/>
      <c r="F61" s="14"/>
      <c r="G61" s="14"/>
    </row>
    <row r="62" ht="15" customHeight="1"/>
    <row r="63" spans="1:7" ht="49.5" customHeight="1">
      <c r="A63" s="5" t="s">
        <v>324</v>
      </c>
      <c r="B63" s="20" t="s">
        <v>469</v>
      </c>
      <c r="C63" s="20"/>
      <c r="D63" s="20"/>
      <c r="E63" s="20"/>
      <c r="F63" s="5" t="s">
        <v>470</v>
      </c>
      <c r="G63" s="5" t="s">
        <v>471</v>
      </c>
    </row>
    <row r="64" spans="1:7" ht="15" customHeight="1">
      <c r="A64" s="5">
        <v>1</v>
      </c>
      <c r="B64" s="20">
        <v>2</v>
      </c>
      <c r="C64" s="20"/>
      <c r="D64" s="20"/>
      <c r="E64" s="20"/>
      <c r="F64" s="5">
        <v>3</v>
      </c>
      <c r="G64" s="5">
        <v>4</v>
      </c>
    </row>
    <row r="65" spans="1:7" ht="19.5" customHeight="1">
      <c r="A65" s="5" t="s">
        <v>329</v>
      </c>
      <c r="B65" s="25" t="s">
        <v>472</v>
      </c>
      <c r="C65" s="25"/>
      <c r="D65" s="25"/>
      <c r="E65" s="25"/>
      <c r="F65" s="8">
        <v>452983.14</v>
      </c>
      <c r="G65" s="8">
        <v>99656.29</v>
      </c>
    </row>
    <row r="66" spans="1:7" ht="19.5" customHeight="1">
      <c r="A66" s="5" t="s">
        <v>329</v>
      </c>
      <c r="B66" s="25" t="s">
        <v>472</v>
      </c>
      <c r="C66" s="25"/>
      <c r="D66" s="25"/>
      <c r="E66" s="25"/>
      <c r="F66" s="8">
        <v>405572.36</v>
      </c>
      <c r="G66" s="8">
        <v>89225.92</v>
      </c>
    </row>
    <row r="67" spans="1:7" ht="19.5" customHeight="1">
      <c r="A67" s="5" t="s">
        <v>329</v>
      </c>
      <c r="B67" s="25" t="s">
        <v>472</v>
      </c>
      <c r="C67" s="25"/>
      <c r="D67" s="25"/>
      <c r="E67" s="25"/>
      <c r="F67" s="8">
        <v>1486195.2</v>
      </c>
      <c r="G67" s="8">
        <v>326962.94</v>
      </c>
    </row>
    <row r="68" spans="1:7" ht="19.5" customHeight="1">
      <c r="A68" s="5" t="s">
        <v>329</v>
      </c>
      <c r="B68" s="25" t="s">
        <v>472</v>
      </c>
      <c r="C68" s="25"/>
      <c r="D68" s="25"/>
      <c r="E68" s="25"/>
      <c r="F68" s="8">
        <v>1227891.24</v>
      </c>
      <c r="G68" s="8">
        <v>270136.07</v>
      </c>
    </row>
    <row r="69" spans="1:7" ht="39.75" customHeight="1">
      <c r="A69" s="5" t="s">
        <v>428</v>
      </c>
      <c r="B69" s="25" t="s">
        <v>473</v>
      </c>
      <c r="C69" s="25"/>
      <c r="D69" s="25"/>
      <c r="E69" s="25"/>
      <c r="F69" s="8">
        <v>452983.14</v>
      </c>
      <c r="G69" s="8">
        <v>13136.51</v>
      </c>
    </row>
    <row r="70" spans="1:7" ht="39.75" customHeight="1">
      <c r="A70" s="5" t="s">
        <v>428</v>
      </c>
      <c r="B70" s="25" t="s">
        <v>473</v>
      </c>
      <c r="C70" s="25"/>
      <c r="D70" s="25"/>
      <c r="E70" s="25"/>
      <c r="F70" s="8">
        <v>405572.47</v>
      </c>
      <c r="G70" s="8">
        <v>11761.6</v>
      </c>
    </row>
    <row r="71" spans="1:7" ht="39.75" customHeight="1">
      <c r="A71" s="5" t="s">
        <v>428</v>
      </c>
      <c r="B71" s="25" t="s">
        <v>473</v>
      </c>
      <c r="C71" s="25"/>
      <c r="D71" s="25"/>
      <c r="E71" s="25"/>
      <c r="F71" s="8">
        <v>1486195.2</v>
      </c>
      <c r="G71" s="8">
        <v>43099.66</v>
      </c>
    </row>
    <row r="72" spans="1:7" ht="39.75" customHeight="1">
      <c r="A72" s="5" t="s">
        <v>428</v>
      </c>
      <c r="B72" s="25" t="s">
        <v>473</v>
      </c>
      <c r="C72" s="25"/>
      <c r="D72" s="25"/>
      <c r="E72" s="25"/>
      <c r="F72" s="8">
        <v>1227891.23</v>
      </c>
      <c r="G72" s="8">
        <v>35608.85</v>
      </c>
    </row>
    <row r="73" spans="1:7" ht="39.75" customHeight="1">
      <c r="A73" s="5" t="s">
        <v>429</v>
      </c>
      <c r="B73" s="25" t="s">
        <v>474</v>
      </c>
      <c r="C73" s="25"/>
      <c r="D73" s="25"/>
      <c r="E73" s="25"/>
      <c r="F73" s="8">
        <v>1486195.2</v>
      </c>
      <c r="G73" s="8">
        <v>2972.39</v>
      </c>
    </row>
    <row r="74" spans="1:7" ht="39.75" customHeight="1">
      <c r="A74" s="5" t="s">
        <v>429</v>
      </c>
      <c r="B74" s="25" t="s">
        <v>474</v>
      </c>
      <c r="C74" s="25"/>
      <c r="D74" s="25"/>
      <c r="E74" s="25"/>
      <c r="F74" s="8">
        <v>405572.47</v>
      </c>
      <c r="G74" s="8">
        <v>811.14</v>
      </c>
    </row>
    <row r="75" spans="1:7" ht="39.75" customHeight="1">
      <c r="A75" s="5" t="s">
        <v>429</v>
      </c>
      <c r="B75" s="25" t="s">
        <v>474</v>
      </c>
      <c r="C75" s="25"/>
      <c r="D75" s="25"/>
      <c r="E75" s="25"/>
      <c r="F75" s="8">
        <v>452983.14</v>
      </c>
      <c r="G75" s="8">
        <v>905.97</v>
      </c>
    </row>
    <row r="76" spans="1:7" ht="39.75" customHeight="1">
      <c r="A76" s="5" t="s">
        <v>429</v>
      </c>
      <c r="B76" s="25" t="s">
        <v>474</v>
      </c>
      <c r="C76" s="25"/>
      <c r="D76" s="25"/>
      <c r="E76" s="25"/>
      <c r="F76" s="8">
        <v>1227891.23</v>
      </c>
      <c r="G76" s="8">
        <v>2455.78</v>
      </c>
    </row>
    <row r="77" spans="1:7" ht="19.5" customHeight="1">
      <c r="A77" s="5" t="s">
        <v>430</v>
      </c>
      <c r="B77" s="25" t="s">
        <v>475</v>
      </c>
      <c r="C77" s="25"/>
      <c r="D77" s="25"/>
      <c r="E77" s="25"/>
      <c r="F77" s="8">
        <v>172237.45</v>
      </c>
      <c r="G77" s="8">
        <v>8784.11</v>
      </c>
    </row>
    <row r="78" spans="1:7" ht="19.5" customHeight="1">
      <c r="A78" s="5" t="s">
        <v>430</v>
      </c>
      <c r="B78" s="25" t="s">
        <v>475</v>
      </c>
      <c r="C78" s="25"/>
      <c r="D78" s="25"/>
      <c r="E78" s="25"/>
      <c r="F78" s="8">
        <v>933773.73</v>
      </c>
      <c r="G78" s="8">
        <v>47622.46</v>
      </c>
    </row>
    <row r="79" spans="1:7" ht="19.5" customHeight="1">
      <c r="A79" s="5" t="s">
        <v>430</v>
      </c>
      <c r="B79" s="25" t="s">
        <v>475</v>
      </c>
      <c r="C79" s="25"/>
      <c r="D79" s="25"/>
      <c r="E79" s="25"/>
      <c r="F79" s="8">
        <v>686318.54</v>
      </c>
      <c r="G79" s="8">
        <v>35002.25</v>
      </c>
    </row>
    <row r="80" spans="1:7" ht="19.5" customHeight="1">
      <c r="A80" s="5" t="s">
        <v>430</v>
      </c>
      <c r="B80" s="25" t="s">
        <v>475</v>
      </c>
      <c r="C80" s="25"/>
      <c r="D80" s="25"/>
      <c r="E80" s="25"/>
      <c r="F80" s="8">
        <v>1388141.37</v>
      </c>
      <c r="G80" s="8">
        <v>70795.21</v>
      </c>
    </row>
    <row r="81" spans="1:7" ht="24.75" customHeight="1">
      <c r="A81" s="24" t="s">
        <v>452</v>
      </c>
      <c r="B81" s="24"/>
      <c r="C81" s="24"/>
      <c r="D81" s="24"/>
      <c r="E81" s="24"/>
      <c r="F81" s="24"/>
      <c r="G81" s="10">
        <f>SUBTOTAL(9,G65:G80)</f>
        <v>1058937.15</v>
      </c>
    </row>
    <row r="82" ht="24.75" customHeight="1"/>
    <row r="83" spans="1:7" ht="19.5" customHeight="1">
      <c r="A83" s="22" t="s">
        <v>413</v>
      </c>
      <c r="B83" s="22"/>
      <c r="C83" s="23" t="s">
        <v>160</v>
      </c>
      <c r="D83" s="23"/>
      <c r="E83" s="23"/>
      <c r="F83" s="23"/>
      <c r="G83" s="23"/>
    </row>
    <row r="84" spans="1:7" ht="19.5" customHeight="1">
      <c r="A84" s="22" t="s">
        <v>414</v>
      </c>
      <c r="B84" s="22"/>
      <c r="C84" s="23" t="s">
        <v>415</v>
      </c>
      <c r="D84" s="23"/>
      <c r="E84" s="23"/>
      <c r="F84" s="23"/>
      <c r="G84" s="23"/>
    </row>
    <row r="85" spans="1:7" ht="24.75" customHeight="1">
      <c r="A85" s="22" t="s">
        <v>416</v>
      </c>
      <c r="B85" s="22"/>
      <c r="C85" s="23" t="s">
        <v>391</v>
      </c>
      <c r="D85" s="23"/>
      <c r="E85" s="23"/>
      <c r="F85" s="23"/>
      <c r="G85" s="23"/>
    </row>
    <row r="86" ht="15" customHeight="1"/>
    <row r="87" spans="1:7" ht="49.5" customHeight="1">
      <c r="A87" s="14" t="s">
        <v>468</v>
      </c>
      <c r="B87" s="14"/>
      <c r="C87" s="14"/>
      <c r="D87" s="14"/>
      <c r="E87" s="14"/>
      <c r="F87" s="14"/>
      <c r="G87" s="14"/>
    </row>
    <row r="88" ht="15" customHeight="1"/>
    <row r="89" spans="1:7" ht="49.5" customHeight="1">
      <c r="A89" s="5" t="s">
        <v>324</v>
      </c>
      <c r="B89" s="20" t="s">
        <v>469</v>
      </c>
      <c r="C89" s="20"/>
      <c r="D89" s="20"/>
      <c r="E89" s="20"/>
      <c r="F89" s="5" t="s">
        <v>470</v>
      </c>
      <c r="G89" s="5" t="s">
        <v>471</v>
      </c>
    </row>
    <row r="90" spans="1:7" ht="15" customHeight="1">
      <c r="A90" s="5">
        <v>1</v>
      </c>
      <c r="B90" s="20">
        <v>2</v>
      </c>
      <c r="C90" s="20"/>
      <c r="D90" s="20"/>
      <c r="E90" s="20"/>
      <c r="F90" s="5">
        <v>3</v>
      </c>
      <c r="G90" s="5">
        <v>4</v>
      </c>
    </row>
    <row r="91" spans="1:7" ht="19.5" customHeight="1">
      <c r="A91" s="5" t="s">
        <v>329</v>
      </c>
      <c r="B91" s="25" t="s">
        <v>472</v>
      </c>
      <c r="C91" s="25"/>
      <c r="D91" s="25"/>
      <c r="E91" s="25"/>
      <c r="F91" s="8">
        <v>1227891.24</v>
      </c>
      <c r="G91" s="8">
        <v>270136.07</v>
      </c>
    </row>
    <row r="92" spans="1:7" ht="19.5" customHeight="1">
      <c r="A92" s="5" t="s">
        <v>329</v>
      </c>
      <c r="B92" s="25" t="s">
        <v>472</v>
      </c>
      <c r="C92" s="25"/>
      <c r="D92" s="25"/>
      <c r="E92" s="25"/>
      <c r="F92" s="8">
        <v>405572.36</v>
      </c>
      <c r="G92" s="8">
        <v>89225.92</v>
      </c>
    </row>
    <row r="93" spans="1:7" ht="19.5" customHeight="1">
      <c r="A93" s="5" t="s">
        <v>329</v>
      </c>
      <c r="B93" s="25" t="s">
        <v>472</v>
      </c>
      <c r="C93" s="25"/>
      <c r="D93" s="25"/>
      <c r="E93" s="25"/>
      <c r="F93" s="8">
        <v>452983.14</v>
      </c>
      <c r="G93" s="8">
        <v>99656.29</v>
      </c>
    </row>
    <row r="94" spans="1:7" ht="39.75" customHeight="1">
      <c r="A94" s="5" t="s">
        <v>428</v>
      </c>
      <c r="B94" s="25" t="s">
        <v>473</v>
      </c>
      <c r="C94" s="25"/>
      <c r="D94" s="25"/>
      <c r="E94" s="25"/>
      <c r="F94" s="8">
        <v>1227891.23</v>
      </c>
      <c r="G94" s="8">
        <v>35608.85</v>
      </c>
    </row>
    <row r="95" spans="1:7" ht="39.75" customHeight="1">
      <c r="A95" s="5" t="s">
        <v>428</v>
      </c>
      <c r="B95" s="25" t="s">
        <v>473</v>
      </c>
      <c r="C95" s="25"/>
      <c r="D95" s="25"/>
      <c r="E95" s="25"/>
      <c r="F95" s="8">
        <v>405572.47</v>
      </c>
      <c r="G95" s="8">
        <v>11761.6</v>
      </c>
    </row>
    <row r="96" spans="1:7" ht="39.75" customHeight="1">
      <c r="A96" s="5" t="s">
        <v>428</v>
      </c>
      <c r="B96" s="25" t="s">
        <v>473</v>
      </c>
      <c r="C96" s="25"/>
      <c r="D96" s="25"/>
      <c r="E96" s="25"/>
      <c r="F96" s="8">
        <v>452983.14</v>
      </c>
      <c r="G96" s="8">
        <v>13136.51</v>
      </c>
    </row>
    <row r="97" spans="1:7" ht="39.75" customHeight="1">
      <c r="A97" s="5" t="s">
        <v>429</v>
      </c>
      <c r="B97" s="25" t="s">
        <v>474</v>
      </c>
      <c r="C97" s="25"/>
      <c r="D97" s="25"/>
      <c r="E97" s="25"/>
      <c r="F97" s="8">
        <v>405572.47</v>
      </c>
      <c r="G97" s="8">
        <v>811.14</v>
      </c>
    </row>
    <row r="98" spans="1:7" ht="39.75" customHeight="1">
      <c r="A98" s="5" t="s">
        <v>429</v>
      </c>
      <c r="B98" s="25" t="s">
        <v>474</v>
      </c>
      <c r="C98" s="25"/>
      <c r="D98" s="25"/>
      <c r="E98" s="25"/>
      <c r="F98" s="8">
        <v>452983.14</v>
      </c>
      <c r="G98" s="8">
        <v>905.97</v>
      </c>
    </row>
    <row r="99" spans="1:7" ht="39.75" customHeight="1">
      <c r="A99" s="5" t="s">
        <v>429</v>
      </c>
      <c r="B99" s="25" t="s">
        <v>474</v>
      </c>
      <c r="C99" s="25"/>
      <c r="D99" s="25"/>
      <c r="E99" s="25"/>
      <c r="F99" s="8">
        <v>1227891.23</v>
      </c>
      <c r="G99" s="8">
        <v>2455.78</v>
      </c>
    </row>
    <row r="100" spans="1:7" ht="19.5" customHeight="1">
      <c r="A100" s="5" t="s">
        <v>430</v>
      </c>
      <c r="B100" s="25" t="s">
        <v>475</v>
      </c>
      <c r="C100" s="25"/>
      <c r="D100" s="25"/>
      <c r="E100" s="25"/>
      <c r="F100" s="8">
        <v>686318.54</v>
      </c>
      <c r="G100" s="8">
        <v>35002.25</v>
      </c>
    </row>
    <row r="101" spans="1:7" ht="19.5" customHeight="1">
      <c r="A101" s="5" t="s">
        <v>430</v>
      </c>
      <c r="B101" s="25" t="s">
        <v>475</v>
      </c>
      <c r="C101" s="25"/>
      <c r="D101" s="25"/>
      <c r="E101" s="25"/>
      <c r="F101" s="8">
        <v>172237.45</v>
      </c>
      <c r="G101" s="8">
        <v>8784.11</v>
      </c>
    </row>
    <row r="102" spans="1:7" ht="19.5" customHeight="1">
      <c r="A102" s="5" t="s">
        <v>430</v>
      </c>
      <c r="B102" s="25" t="s">
        <v>475</v>
      </c>
      <c r="C102" s="25"/>
      <c r="D102" s="25"/>
      <c r="E102" s="25"/>
      <c r="F102" s="8">
        <v>933773.73</v>
      </c>
      <c r="G102" s="8">
        <v>47622.46</v>
      </c>
    </row>
    <row r="103" spans="1:7" ht="24.75" customHeight="1">
      <c r="A103" s="24" t="s">
        <v>452</v>
      </c>
      <c r="B103" s="24"/>
      <c r="C103" s="24"/>
      <c r="D103" s="24"/>
      <c r="E103" s="24"/>
      <c r="F103" s="24"/>
      <c r="G103" s="10">
        <f>SUBTOTAL(9,G91:G102)</f>
        <v>615106.9499999998</v>
      </c>
    </row>
    <row r="104" ht="24.75" customHeight="1"/>
    <row r="105" spans="1:7" ht="19.5" customHeight="1">
      <c r="A105" s="22" t="s">
        <v>413</v>
      </c>
      <c r="B105" s="22"/>
      <c r="C105" s="23" t="s">
        <v>160</v>
      </c>
      <c r="D105" s="23"/>
      <c r="E105" s="23"/>
      <c r="F105" s="23"/>
      <c r="G105" s="23"/>
    </row>
    <row r="106" spans="1:7" ht="19.5" customHeight="1">
      <c r="A106" s="22" t="s">
        <v>414</v>
      </c>
      <c r="B106" s="22"/>
      <c r="C106" s="23" t="s">
        <v>415</v>
      </c>
      <c r="D106" s="23"/>
      <c r="E106" s="23"/>
      <c r="F106" s="23"/>
      <c r="G106" s="23"/>
    </row>
    <row r="107" spans="1:7" ht="24.75" customHeight="1">
      <c r="A107" s="22" t="s">
        <v>416</v>
      </c>
      <c r="B107" s="22"/>
      <c r="C107" s="23" t="s">
        <v>394</v>
      </c>
      <c r="D107" s="23"/>
      <c r="E107" s="23"/>
      <c r="F107" s="23"/>
      <c r="G107" s="23"/>
    </row>
    <row r="108" ht="15" customHeight="1"/>
    <row r="109" spans="1:7" ht="49.5" customHeight="1">
      <c r="A109" s="14" t="s">
        <v>468</v>
      </c>
      <c r="B109" s="14"/>
      <c r="C109" s="14"/>
      <c r="D109" s="14"/>
      <c r="E109" s="14"/>
      <c r="F109" s="14"/>
      <c r="G109" s="14"/>
    </row>
    <row r="110" ht="15" customHeight="1"/>
    <row r="111" spans="1:7" ht="49.5" customHeight="1">
      <c r="A111" s="5" t="s">
        <v>324</v>
      </c>
      <c r="B111" s="20" t="s">
        <v>469</v>
      </c>
      <c r="C111" s="20"/>
      <c r="D111" s="20"/>
      <c r="E111" s="20"/>
      <c r="F111" s="5" t="s">
        <v>470</v>
      </c>
      <c r="G111" s="5" t="s">
        <v>471</v>
      </c>
    </row>
    <row r="112" spans="1:7" ht="15" customHeight="1">
      <c r="A112" s="5">
        <v>1</v>
      </c>
      <c r="B112" s="20">
        <v>2</v>
      </c>
      <c r="C112" s="20"/>
      <c r="D112" s="20"/>
      <c r="E112" s="20"/>
      <c r="F112" s="5">
        <v>3</v>
      </c>
      <c r="G112" s="5">
        <v>4</v>
      </c>
    </row>
    <row r="113" spans="1:7" ht="19.5" customHeight="1">
      <c r="A113" s="5" t="s">
        <v>329</v>
      </c>
      <c r="B113" s="25" t="s">
        <v>472</v>
      </c>
      <c r="C113" s="25"/>
      <c r="D113" s="25"/>
      <c r="E113" s="25"/>
      <c r="F113" s="8">
        <v>1227891.24</v>
      </c>
      <c r="G113" s="8">
        <v>270136.07</v>
      </c>
    </row>
    <row r="114" spans="1:7" ht="19.5" customHeight="1">
      <c r="A114" s="5" t="s">
        <v>329</v>
      </c>
      <c r="B114" s="25" t="s">
        <v>472</v>
      </c>
      <c r="C114" s="25"/>
      <c r="D114" s="25"/>
      <c r="E114" s="25"/>
      <c r="F114" s="8">
        <v>405572.36</v>
      </c>
      <c r="G114" s="8">
        <v>89225.92</v>
      </c>
    </row>
    <row r="115" spans="1:7" ht="19.5" customHeight="1">
      <c r="A115" s="5" t="s">
        <v>329</v>
      </c>
      <c r="B115" s="25" t="s">
        <v>472</v>
      </c>
      <c r="C115" s="25"/>
      <c r="D115" s="25"/>
      <c r="E115" s="25"/>
      <c r="F115" s="8">
        <v>452983.14</v>
      </c>
      <c r="G115" s="8">
        <v>99656.29</v>
      </c>
    </row>
    <row r="116" spans="1:7" ht="39.75" customHeight="1">
      <c r="A116" s="5" t="s">
        <v>428</v>
      </c>
      <c r="B116" s="25" t="s">
        <v>473</v>
      </c>
      <c r="C116" s="25"/>
      <c r="D116" s="25"/>
      <c r="E116" s="25"/>
      <c r="F116" s="8">
        <v>1227891.23</v>
      </c>
      <c r="G116" s="8">
        <v>35608.85</v>
      </c>
    </row>
    <row r="117" spans="1:7" ht="39.75" customHeight="1">
      <c r="A117" s="5" t="s">
        <v>428</v>
      </c>
      <c r="B117" s="25" t="s">
        <v>473</v>
      </c>
      <c r="C117" s="25"/>
      <c r="D117" s="25"/>
      <c r="E117" s="25"/>
      <c r="F117" s="8">
        <v>405572.47</v>
      </c>
      <c r="G117" s="8">
        <v>11761.6</v>
      </c>
    </row>
    <row r="118" spans="1:7" ht="39.75" customHeight="1">
      <c r="A118" s="5" t="s">
        <v>428</v>
      </c>
      <c r="B118" s="25" t="s">
        <v>473</v>
      </c>
      <c r="C118" s="25"/>
      <c r="D118" s="25"/>
      <c r="E118" s="25"/>
      <c r="F118" s="8">
        <v>452983.14</v>
      </c>
      <c r="G118" s="8">
        <v>13136.51</v>
      </c>
    </row>
    <row r="119" spans="1:7" ht="39.75" customHeight="1">
      <c r="A119" s="5" t="s">
        <v>429</v>
      </c>
      <c r="B119" s="25" t="s">
        <v>474</v>
      </c>
      <c r="C119" s="25"/>
      <c r="D119" s="25"/>
      <c r="E119" s="25"/>
      <c r="F119" s="8">
        <v>405572.47</v>
      </c>
      <c r="G119" s="8">
        <v>811.14</v>
      </c>
    </row>
    <row r="120" spans="1:7" ht="39.75" customHeight="1">
      <c r="A120" s="5" t="s">
        <v>429</v>
      </c>
      <c r="B120" s="25" t="s">
        <v>474</v>
      </c>
      <c r="C120" s="25"/>
      <c r="D120" s="25"/>
      <c r="E120" s="25"/>
      <c r="F120" s="8">
        <v>452983.14</v>
      </c>
      <c r="G120" s="8">
        <v>905.97</v>
      </c>
    </row>
    <row r="121" spans="1:7" ht="39.75" customHeight="1">
      <c r="A121" s="5" t="s">
        <v>429</v>
      </c>
      <c r="B121" s="25" t="s">
        <v>474</v>
      </c>
      <c r="C121" s="25"/>
      <c r="D121" s="25"/>
      <c r="E121" s="25"/>
      <c r="F121" s="8">
        <v>1227891.23</v>
      </c>
      <c r="G121" s="8">
        <v>2455.78</v>
      </c>
    </row>
    <row r="122" spans="1:7" ht="19.5" customHeight="1">
      <c r="A122" s="5" t="s">
        <v>430</v>
      </c>
      <c r="B122" s="25" t="s">
        <v>475</v>
      </c>
      <c r="C122" s="25"/>
      <c r="D122" s="25"/>
      <c r="E122" s="25"/>
      <c r="F122" s="8">
        <v>686318.54</v>
      </c>
      <c r="G122" s="8">
        <v>35002.25</v>
      </c>
    </row>
    <row r="123" spans="1:7" ht="19.5" customHeight="1">
      <c r="A123" s="5" t="s">
        <v>430</v>
      </c>
      <c r="B123" s="25" t="s">
        <v>475</v>
      </c>
      <c r="C123" s="25"/>
      <c r="D123" s="25"/>
      <c r="E123" s="25"/>
      <c r="F123" s="8">
        <v>172237.45</v>
      </c>
      <c r="G123" s="8">
        <v>8784.11</v>
      </c>
    </row>
    <row r="124" spans="1:7" ht="19.5" customHeight="1">
      <c r="A124" s="5" t="s">
        <v>430</v>
      </c>
      <c r="B124" s="25" t="s">
        <v>475</v>
      </c>
      <c r="C124" s="25"/>
      <c r="D124" s="25"/>
      <c r="E124" s="25"/>
      <c r="F124" s="8">
        <v>933773.73</v>
      </c>
      <c r="G124" s="8">
        <v>47622.46</v>
      </c>
    </row>
    <row r="125" spans="1:7" ht="24.75" customHeight="1">
      <c r="A125" s="24" t="s">
        <v>452</v>
      </c>
      <c r="B125" s="24"/>
      <c r="C125" s="24"/>
      <c r="D125" s="24"/>
      <c r="E125" s="24"/>
      <c r="F125" s="24"/>
      <c r="G125" s="10">
        <f>SUBTOTAL(9,G113:G124)</f>
        <v>615106.9499999998</v>
      </c>
    </row>
    <row r="126" ht="19.5" customHeight="1"/>
    <row r="127" spans="1:7" ht="24.75" customHeight="1">
      <c r="A127" s="22" t="s">
        <v>416</v>
      </c>
      <c r="B127" s="22"/>
      <c r="C127" s="23" t="s">
        <v>388</v>
      </c>
      <c r="D127" s="23"/>
      <c r="E127" s="23"/>
      <c r="F127" s="23"/>
      <c r="G127" s="23"/>
    </row>
    <row r="128" ht="15" customHeight="1"/>
    <row r="129" spans="1:7" ht="49.5" customHeight="1">
      <c r="A129" s="14" t="s">
        <v>476</v>
      </c>
      <c r="B129" s="14"/>
      <c r="C129" s="14"/>
      <c r="D129" s="14"/>
      <c r="E129" s="14"/>
      <c r="F129" s="14"/>
      <c r="G129" s="14"/>
    </row>
    <row r="130" ht="15" customHeight="1"/>
    <row r="131" spans="1:7" ht="49.5" customHeight="1">
      <c r="A131" s="5" t="s">
        <v>324</v>
      </c>
      <c r="B131" s="20" t="s">
        <v>47</v>
      </c>
      <c r="C131" s="20"/>
      <c r="D131" s="20"/>
      <c r="E131" s="5" t="s">
        <v>454</v>
      </c>
      <c r="F131" s="5" t="s">
        <v>455</v>
      </c>
      <c r="G131" s="5" t="s">
        <v>456</v>
      </c>
    </row>
    <row r="132" spans="1:7" ht="19.5" customHeight="1">
      <c r="A132" s="5" t="s">
        <v>59</v>
      </c>
      <c r="B132" s="20" t="s">
        <v>59</v>
      </c>
      <c r="C132" s="20"/>
      <c r="D132" s="20"/>
      <c r="E132" s="5" t="s">
        <v>59</v>
      </c>
      <c r="F132" s="5" t="s">
        <v>59</v>
      </c>
      <c r="G132" s="5" t="s">
        <v>59</v>
      </c>
    </row>
    <row r="133" ht="19.5" customHeight="1"/>
    <row r="134" spans="1:7" ht="24.75" customHeight="1">
      <c r="A134" s="22" t="s">
        <v>416</v>
      </c>
      <c r="B134" s="22"/>
      <c r="C134" s="23" t="s">
        <v>391</v>
      </c>
      <c r="D134" s="23"/>
      <c r="E134" s="23"/>
      <c r="F134" s="23"/>
      <c r="G134" s="23"/>
    </row>
    <row r="135" ht="15" customHeight="1"/>
    <row r="136" spans="1:7" ht="49.5" customHeight="1">
      <c r="A136" s="14" t="s">
        <v>476</v>
      </c>
      <c r="B136" s="14"/>
      <c r="C136" s="14"/>
      <c r="D136" s="14"/>
      <c r="E136" s="14"/>
      <c r="F136" s="14"/>
      <c r="G136" s="14"/>
    </row>
    <row r="137" ht="15" customHeight="1"/>
    <row r="138" spans="1:7" ht="49.5" customHeight="1">
      <c r="A138" s="5" t="s">
        <v>324</v>
      </c>
      <c r="B138" s="20" t="s">
        <v>47</v>
      </c>
      <c r="C138" s="20"/>
      <c r="D138" s="20"/>
      <c r="E138" s="5" t="s">
        <v>454</v>
      </c>
      <c r="F138" s="5" t="s">
        <v>455</v>
      </c>
      <c r="G138" s="5" t="s">
        <v>456</v>
      </c>
    </row>
    <row r="139" spans="1:7" ht="19.5" customHeight="1">
      <c r="A139" s="5" t="s">
        <v>59</v>
      </c>
      <c r="B139" s="20" t="s">
        <v>59</v>
      </c>
      <c r="C139" s="20"/>
      <c r="D139" s="20"/>
      <c r="E139" s="5" t="s">
        <v>59</v>
      </c>
      <c r="F139" s="5" t="s">
        <v>59</v>
      </c>
      <c r="G139" s="5" t="s">
        <v>59</v>
      </c>
    </row>
    <row r="140" ht="19.5" customHeight="1"/>
    <row r="141" spans="1:7" ht="24.75" customHeight="1">
      <c r="A141" s="22" t="s">
        <v>416</v>
      </c>
      <c r="B141" s="22"/>
      <c r="C141" s="23" t="s">
        <v>394</v>
      </c>
      <c r="D141" s="23"/>
      <c r="E141" s="23"/>
      <c r="F141" s="23"/>
      <c r="G141" s="23"/>
    </row>
    <row r="142" ht="15" customHeight="1"/>
    <row r="143" spans="1:7" ht="49.5" customHeight="1">
      <c r="A143" s="14" t="s">
        <v>476</v>
      </c>
      <c r="B143" s="14"/>
      <c r="C143" s="14"/>
      <c r="D143" s="14"/>
      <c r="E143" s="14"/>
      <c r="F143" s="14"/>
      <c r="G143" s="14"/>
    </row>
    <row r="144" ht="15" customHeight="1"/>
    <row r="145" spans="1:7" ht="49.5" customHeight="1">
      <c r="A145" s="5" t="s">
        <v>324</v>
      </c>
      <c r="B145" s="20" t="s">
        <v>47</v>
      </c>
      <c r="C145" s="20"/>
      <c r="D145" s="20"/>
      <c r="E145" s="5" t="s">
        <v>454</v>
      </c>
      <c r="F145" s="5" t="s">
        <v>455</v>
      </c>
      <c r="G145" s="5" t="s">
        <v>456</v>
      </c>
    </row>
    <row r="146" spans="1:7" ht="19.5" customHeight="1">
      <c r="A146" s="5" t="s">
        <v>59</v>
      </c>
      <c r="B146" s="20" t="s">
        <v>59</v>
      </c>
      <c r="C146" s="20"/>
      <c r="D146" s="20"/>
      <c r="E146" s="5" t="s">
        <v>59</v>
      </c>
      <c r="F146" s="5" t="s">
        <v>59</v>
      </c>
      <c r="G146" s="5" t="s">
        <v>59</v>
      </c>
    </row>
    <row r="147" ht="24.75" customHeight="1"/>
    <row r="148" spans="1:7" ht="19.5" customHeight="1">
      <c r="A148" s="22" t="s">
        <v>413</v>
      </c>
      <c r="B148" s="22"/>
      <c r="C148" s="23" t="s">
        <v>202</v>
      </c>
      <c r="D148" s="23"/>
      <c r="E148" s="23"/>
      <c r="F148" s="23"/>
      <c r="G148" s="23"/>
    </row>
    <row r="149" spans="1:7" ht="19.5" customHeight="1">
      <c r="A149" s="22" t="s">
        <v>414</v>
      </c>
      <c r="B149" s="22"/>
      <c r="C149" s="23" t="s">
        <v>415</v>
      </c>
      <c r="D149" s="23"/>
      <c r="E149" s="23"/>
      <c r="F149" s="23"/>
      <c r="G149" s="23"/>
    </row>
    <row r="150" spans="1:7" ht="24.75" customHeight="1">
      <c r="A150" s="22" t="s">
        <v>416</v>
      </c>
      <c r="B150" s="22"/>
      <c r="C150" s="23" t="s">
        <v>388</v>
      </c>
      <c r="D150" s="23"/>
      <c r="E150" s="23"/>
      <c r="F150" s="23"/>
      <c r="G150" s="23"/>
    </row>
    <row r="151" ht="15" customHeight="1"/>
    <row r="152" spans="1:7" ht="24.75" customHeight="1">
      <c r="A152" s="14" t="s">
        <v>477</v>
      </c>
      <c r="B152" s="14"/>
      <c r="C152" s="14"/>
      <c r="D152" s="14"/>
      <c r="E152" s="14"/>
      <c r="F152" s="14"/>
      <c r="G152" s="14"/>
    </row>
    <row r="153" ht="15" customHeight="1"/>
    <row r="154" spans="1:7" ht="60" customHeight="1">
      <c r="A154" s="5" t="s">
        <v>324</v>
      </c>
      <c r="B154" s="20" t="s">
        <v>458</v>
      </c>
      <c r="C154" s="20"/>
      <c r="D154" s="20"/>
      <c r="E154" s="5" t="s">
        <v>478</v>
      </c>
      <c r="F154" s="5" t="s">
        <v>479</v>
      </c>
      <c r="G154" s="5" t="s">
        <v>480</v>
      </c>
    </row>
    <row r="155" spans="1:7" ht="15" customHeight="1">
      <c r="A155" s="5">
        <v>1</v>
      </c>
      <c r="B155" s="20">
        <v>2</v>
      </c>
      <c r="C155" s="20"/>
      <c r="D155" s="20"/>
      <c r="E155" s="5">
        <v>3</v>
      </c>
      <c r="F155" s="5">
        <v>4</v>
      </c>
      <c r="G155" s="5">
        <v>5</v>
      </c>
    </row>
    <row r="156" spans="1:7" ht="19.5" customHeight="1">
      <c r="A156" s="5" t="s">
        <v>329</v>
      </c>
      <c r="B156" s="25" t="s">
        <v>481</v>
      </c>
      <c r="C156" s="25"/>
      <c r="D156" s="25"/>
      <c r="E156" s="8">
        <v>3318</v>
      </c>
      <c r="F156" s="8">
        <v>1</v>
      </c>
      <c r="G156" s="8">
        <v>3318</v>
      </c>
    </row>
    <row r="157" spans="1:7" ht="24.75" customHeight="1">
      <c r="A157" s="24" t="s">
        <v>452</v>
      </c>
      <c r="B157" s="24"/>
      <c r="C157" s="24"/>
      <c r="D157" s="24"/>
      <c r="E157" s="24"/>
      <c r="F157" s="24"/>
      <c r="G157" s="10">
        <f>SUBTOTAL(9,G156:G156)</f>
        <v>3318</v>
      </c>
    </row>
    <row r="158" ht="19.5" customHeight="1"/>
    <row r="159" spans="1:7" ht="24.75" customHeight="1">
      <c r="A159" s="22" t="s">
        <v>416</v>
      </c>
      <c r="B159" s="22"/>
      <c r="C159" s="23" t="s">
        <v>391</v>
      </c>
      <c r="D159" s="23"/>
      <c r="E159" s="23"/>
      <c r="F159" s="23"/>
      <c r="G159" s="23"/>
    </row>
    <row r="160" ht="15" customHeight="1"/>
    <row r="161" spans="1:7" ht="24.75" customHeight="1">
      <c r="A161" s="14" t="s">
        <v>477</v>
      </c>
      <c r="B161" s="14"/>
      <c r="C161" s="14"/>
      <c r="D161" s="14"/>
      <c r="E161" s="14"/>
      <c r="F161" s="14"/>
      <c r="G161" s="14"/>
    </row>
    <row r="162" ht="15" customHeight="1"/>
    <row r="163" spans="1:7" ht="60" customHeight="1">
      <c r="A163" s="5" t="s">
        <v>324</v>
      </c>
      <c r="B163" s="20" t="s">
        <v>458</v>
      </c>
      <c r="C163" s="20"/>
      <c r="D163" s="20"/>
      <c r="E163" s="5" t="s">
        <v>478</v>
      </c>
      <c r="F163" s="5" t="s">
        <v>479</v>
      </c>
      <c r="G163" s="5" t="s">
        <v>480</v>
      </c>
    </row>
    <row r="164" spans="1:7" ht="19.5" customHeight="1">
      <c r="A164" s="5" t="s">
        <v>59</v>
      </c>
      <c r="B164" s="20" t="s">
        <v>59</v>
      </c>
      <c r="C164" s="20"/>
      <c r="D164" s="20"/>
      <c r="E164" s="5" t="s">
        <v>59</v>
      </c>
      <c r="F164" s="5" t="s">
        <v>59</v>
      </c>
      <c r="G164" s="5" t="s">
        <v>59</v>
      </c>
    </row>
    <row r="165" ht="19.5" customHeight="1"/>
    <row r="166" spans="1:7" ht="24.75" customHeight="1">
      <c r="A166" s="22" t="s">
        <v>416</v>
      </c>
      <c r="B166" s="22"/>
      <c r="C166" s="23" t="s">
        <v>394</v>
      </c>
      <c r="D166" s="23"/>
      <c r="E166" s="23"/>
      <c r="F166" s="23"/>
      <c r="G166" s="23"/>
    </row>
    <row r="167" ht="15" customHeight="1"/>
    <row r="168" spans="1:7" ht="24.75" customHeight="1">
      <c r="A168" s="14" t="s">
        <v>477</v>
      </c>
      <c r="B168" s="14"/>
      <c r="C168" s="14"/>
      <c r="D168" s="14"/>
      <c r="E168" s="14"/>
      <c r="F168" s="14"/>
      <c r="G168" s="14"/>
    </row>
    <row r="169" ht="15" customHeight="1"/>
    <row r="170" spans="1:7" ht="60" customHeight="1">
      <c r="A170" s="5" t="s">
        <v>324</v>
      </c>
      <c r="B170" s="20" t="s">
        <v>458</v>
      </c>
      <c r="C170" s="20"/>
      <c r="D170" s="20"/>
      <c r="E170" s="5" t="s">
        <v>478</v>
      </c>
      <c r="F170" s="5" t="s">
        <v>479</v>
      </c>
      <c r="G170" s="5" t="s">
        <v>480</v>
      </c>
    </row>
    <row r="171" spans="1:7" ht="19.5" customHeight="1">
      <c r="A171" s="5" t="s">
        <v>59</v>
      </c>
      <c r="B171" s="20" t="s">
        <v>59</v>
      </c>
      <c r="C171" s="20"/>
      <c r="D171" s="20"/>
      <c r="E171" s="5" t="s">
        <v>59</v>
      </c>
      <c r="F171" s="5" t="s">
        <v>59</v>
      </c>
      <c r="G171" s="5" t="s">
        <v>59</v>
      </c>
    </row>
    <row r="172" ht="19.5" customHeight="1"/>
    <row r="173" spans="1:7" ht="24.75" customHeight="1">
      <c r="A173" s="22" t="s">
        <v>416</v>
      </c>
      <c r="B173" s="22"/>
      <c r="C173" s="23" t="s">
        <v>388</v>
      </c>
      <c r="D173" s="23"/>
      <c r="E173" s="23"/>
      <c r="F173" s="23"/>
      <c r="G173" s="23"/>
    </row>
    <row r="174" ht="15" customHeight="1"/>
    <row r="175" spans="1:7" ht="24.75" customHeight="1">
      <c r="A175" s="14" t="s">
        <v>482</v>
      </c>
      <c r="B175" s="14"/>
      <c r="C175" s="14"/>
      <c r="D175" s="14"/>
      <c r="E175" s="14"/>
      <c r="F175" s="14"/>
      <c r="G175" s="14"/>
    </row>
    <row r="176" ht="15" customHeight="1"/>
    <row r="177" spans="1:7" ht="49.5" customHeight="1">
      <c r="A177" s="5" t="s">
        <v>324</v>
      </c>
      <c r="B177" s="20" t="s">
        <v>47</v>
      </c>
      <c r="C177" s="20"/>
      <c r="D177" s="20"/>
      <c r="E177" s="5" t="s">
        <v>454</v>
      </c>
      <c r="F177" s="5" t="s">
        <v>455</v>
      </c>
      <c r="G177" s="5" t="s">
        <v>456</v>
      </c>
    </row>
    <row r="178" spans="1:7" ht="19.5" customHeight="1">
      <c r="A178" s="5" t="s">
        <v>59</v>
      </c>
      <c r="B178" s="20" t="s">
        <v>59</v>
      </c>
      <c r="C178" s="20"/>
      <c r="D178" s="20"/>
      <c r="E178" s="5" t="s">
        <v>59</v>
      </c>
      <c r="F178" s="5" t="s">
        <v>59</v>
      </c>
      <c r="G178" s="5" t="s">
        <v>59</v>
      </c>
    </row>
    <row r="179" ht="19.5" customHeight="1"/>
    <row r="180" spans="1:7" ht="24.75" customHeight="1">
      <c r="A180" s="22" t="s">
        <v>416</v>
      </c>
      <c r="B180" s="22"/>
      <c r="C180" s="23" t="s">
        <v>391</v>
      </c>
      <c r="D180" s="23"/>
      <c r="E180" s="23"/>
      <c r="F180" s="23"/>
      <c r="G180" s="23"/>
    </row>
    <row r="181" ht="15" customHeight="1"/>
    <row r="182" spans="1:7" ht="24.75" customHeight="1">
      <c r="A182" s="14" t="s">
        <v>482</v>
      </c>
      <c r="B182" s="14"/>
      <c r="C182" s="14"/>
      <c r="D182" s="14"/>
      <c r="E182" s="14"/>
      <c r="F182" s="14"/>
      <c r="G182" s="14"/>
    </row>
    <row r="183" ht="15" customHeight="1"/>
    <row r="184" spans="1:7" ht="49.5" customHeight="1">
      <c r="A184" s="5" t="s">
        <v>324</v>
      </c>
      <c r="B184" s="20" t="s">
        <v>47</v>
      </c>
      <c r="C184" s="20"/>
      <c r="D184" s="20"/>
      <c r="E184" s="5" t="s">
        <v>454</v>
      </c>
      <c r="F184" s="5" t="s">
        <v>455</v>
      </c>
      <c r="G184" s="5" t="s">
        <v>456</v>
      </c>
    </row>
    <row r="185" spans="1:7" ht="19.5" customHeight="1">
      <c r="A185" s="5" t="s">
        <v>59</v>
      </c>
      <c r="B185" s="20" t="s">
        <v>59</v>
      </c>
      <c r="C185" s="20"/>
      <c r="D185" s="20"/>
      <c r="E185" s="5" t="s">
        <v>59</v>
      </c>
      <c r="F185" s="5" t="s">
        <v>59</v>
      </c>
      <c r="G185" s="5" t="s">
        <v>59</v>
      </c>
    </row>
    <row r="186" ht="19.5" customHeight="1"/>
    <row r="187" spans="1:7" ht="24.75" customHeight="1">
      <c r="A187" s="22" t="s">
        <v>416</v>
      </c>
      <c r="B187" s="22"/>
      <c r="C187" s="23" t="s">
        <v>394</v>
      </c>
      <c r="D187" s="23"/>
      <c r="E187" s="23"/>
      <c r="F187" s="23"/>
      <c r="G187" s="23"/>
    </row>
    <row r="188" ht="15" customHeight="1"/>
    <row r="189" spans="1:7" ht="24.75" customHeight="1">
      <c r="A189" s="14" t="s">
        <v>482</v>
      </c>
      <c r="B189" s="14"/>
      <c r="C189" s="14"/>
      <c r="D189" s="14"/>
      <c r="E189" s="14"/>
      <c r="F189" s="14"/>
      <c r="G189" s="14"/>
    </row>
    <row r="190" ht="15" customHeight="1"/>
    <row r="191" spans="1:7" ht="49.5" customHeight="1">
      <c r="A191" s="5" t="s">
        <v>324</v>
      </c>
      <c r="B191" s="20" t="s">
        <v>47</v>
      </c>
      <c r="C191" s="20"/>
      <c r="D191" s="20"/>
      <c r="E191" s="5" t="s">
        <v>454</v>
      </c>
      <c r="F191" s="5" t="s">
        <v>455</v>
      </c>
      <c r="G191" s="5" t="s">
        <v>456</v>
      </c>
    </row>
    <row r="192" spans="1:7" ht="19.5" customHeight="1">
      <c r="A192" s="5" t="s">
        <v>59</v>
      </c>
      <c r="B192" s="20" t="s">
        <v>59</v>
      </c>
      <c r="C192" s="20"/>
      <c r="D192" s="20"/>
      <c r="E192" s="5" t="s">
        <v>59</v>
      </c>
      <c r="F192" s="5" t="s">
        <v>59</v>
      </c>
      <c r="G192" s="5" t="s">
        <v>59</v>
      </c>
    </row>
    <row r="193" ht="19.5" customHeight="1"/>
    <row r="194" spans="1:7" ht="24.75" customHeight="1">
      <c r="A194" s="22" t="s">
        <v>416</v>
      </c>
      <c r="B194" s="22"/>
      <c r="C194" s="23" t="s">
        <v>388</v>
      </c>
      <c r="D194" s="23"/>
      <c r="E194" s="23"/>
      <c r="F194" s="23"/>
      <c r="G194" s="23"/>
    </row>
    <row r="195" ht="15" customHeight="1"/>
    <row r="196" spans="1:7" ht="24.75" customHeight="1">
      <c r="A196" s="14" t="s">
        <v>483</v>
      </c>
      <c r="B196" s="14"/>
      <c r="C196" s="14"/>
      <c r="D196" s="14"/>
      <c r="E196" s="14"/>
      <c r="F196" s="14"/>
      <c r="G196" s="14"/>
    </row>
    <row r="197" ht="15" customHeight="1"/>
    <row r="198" spans="1:7" ht="49.5" customHeight="1">
      <c r="A198" s="5" t="s">
        <v>324</v>
      </c>
      <c r="B198" s="20" t="s">
        <v>47</v>
      </c>
      <c r="C198" s="20"/>
      <c r="D198" s="20"/>
      <c r="E198" s="5" t="s">
        <v>454</v>
      </c>
      <c r="F198" s="5" t="s">
        <v>455</v>
      </c>
      <c r="G198" s="5" t="s">
        <v>456</v>
      </c>
    </row>
    <row r="199" spans="1:7" ht="19.5" customHeight="1">
      <c r="A199" s="5" t="s">
        <v>59</v>
      </c>
      <c r="B199" s="20" t="s">
        <v>59</v>
      </c>
      <c r="C199" s="20"/>
      <c r="D199" s="20"/>
      <c r="E199" s="5" t="s">
        <v>59</v>
      </c>
      <c r="F199" s="5" t="s">
        <v>59</v>
      </c>
      <c r="G199" s="5" t="s">
        <v>59</v>
      </c>
    </row>
    <row r="200" ht="19.5" customHeight="1"/>
    <row r="201" spans="1:7" ht="24.75" customHeight="1">
      <c r="A201" s="22" t="s">
        <v>416</v>
      </c>
      <c r="B201" s="22"/>
      <c r="C201" s="23" t="s">
        <v>391</v>
      </c>
      <c r="D201" s="23"/>
      <c r="E201" s="23"/>
      <c r="F201" s="23"/>
      <c r="G201" s="23"/>
    </row>
    <row r="202" ht="15" customHeight="1"/>
    <row r="203" spans="1:7" ht="24.75" customHeight="1">
      <c r="A203" s="14" t="s">
        <v>483</v>
      </c>
      <c r="B203" s="14"/>
      <c r="C203" s="14"/>
      <c r="D203" s="14"/>
      <c r="E203" s="14"/>
      <c r="F203" s="14"/>
      <c r="G203" s="14"/>
    </row>
    <row r="204" ht="15" customHeight="1"/>
    <row r="205" spans="1:7" ht="49.5" customHeight="1">
      <c r="A205" s="5" t="s">
        <v>324</v>
      </c>
      <c r="B205" s="20" t="s">
        <v>47</v>
      </c>
      <c r="C205" s="20"/>
      <c r="D205" s="20"/>
      <c r="E205" s="5" t="s">
        <v>454</v>
      </c>
      <c r="F205" s="5" t="s">
        <v>455</v>
      </c>
      <c r="G205" s="5" t="s">
        <v>456</v>
      </c>
    </row>
    <row r="206" spans="1:7" ht="19.5" customHeight="1">
      <c r="A206" s="5" t="s">
        <v>59</v>
      </c>
      <c r="B206" s="20" t="s">
        <v>59</v>
      </c>
      <c r="C206" s="20"/>
      <c r="D206" s="20"/>
      <c r="E206" s="5" t="s">
        <v>59</v>
      </c>
      <c r="F206" s="5" t="s">
        <v>59</v>
      </c>
      <c r="G206" s="5" t="s">
        <v>59</v>
      </c>
    </row>
    <row r="207" ht="19.5" customHeight="1"/>
    <row r="208" spans="1:7" ht="24.75" customHeight="1">
      <c r="A208" s="22" t="s">
        <v>416</v>
      </c>
      <c r="B208" s="22"/>
      <c r="C208" s="23" t="s">
        <v>394</v>
      </c>
      <c r="D208" s="23"/>
      <c r="E208" s="23"/>
      <c r="F208" s="23"/>
      <c r="G208" s="23"/>
    </row>
    <row r="209" ht="15" customHeight="1"/>
    <row r="210" spans="1:7" ht="24.75" customHeight="1">
      <c r="A210" s="14" t="s">
        <v>483</v>
      </c>
      <c r="B210" s="14"/>
      <c r="C210" s="14"/>
      <c r="D210" s="14"/>
      <c r="E210" s="14"/>
      <c r="F210" s="14"/>
      <c r="G210" s="14"/>
    </row>
    <row r="211" ht="15" customHeight="1"/>
    <row r="212" spans="1:7" ht="49.5" customHeight="1">
      <c r="A212" s="5" t="s">
        <v>324</v>
      </c>
      <c r="B212" s="20" t="s">
        <v>47</v>
      </c>
      <c r="C212" s="20"/>
      <c r="D212" s="20"/>
      <c r="E212" s="5" t="s">
        <v>454</v>
      </c>
      <c r="F212" s="5" t="s">
        <v>455</v>
      </c>
      <c r="G212" s="5" t="s">
        <v>456</v>
      </c>
    </row>
    <row r="213" spans="1:7" ht="19.5" customHeight="1">
      <c r="A213" s="5" t="s">
        <v>59</v>
      </c>
      <c r="B213" s="20" t="s">
        <v>59</v>
      </c>
      <c r="C213" s="20"/>
      <c r="D213" s="20"/>
      <c r="E213" s="5" t="s">
        <v>59</v>
      </c>
      <c r="F213" s="5" t="s">
        <v>59</v>
      </c>
      <c r="G213" s="5" t="s">
        <v>59</v>
      </c>
    </row>
  </sheetData>
  <sheetProtection password="CE92" sheet="1" objects="1" scenarios="1"/>
  <mergeCells count="185">
    <mergeCell ref="A208:B208"/>
    <mergeCell ref="C208:G208"/>
    <mergeCell ref="A210:G210"/>
    <mergeCell ref="B212:D212"/>
    <mergeCell ref="B213:D213"/>
    <mergeCell ref="A201:B201"/>
    <mergeCell ref="C201:G201"/>
    <mergeCell ref="A203:G203"/>
    <mergeCell ref="B205:D205"/>
    <mergeCell ref="B206:D206"/>
    <mergeCell ref="A194:B194"/>
    <mergeCell ref="C194:G194"/>
    <mergeCell ref="A196:G196"/>
    <mergeCell ref="B198:D198"/>
    <mergeCell ref="B199:D199"/>
    <mergeCell ref="A187:B187"/>
    <mergeCell ref="C187:G187"/>
    <mergeCell ref="A189:G189"/>
    <mergeCell ref="B191:D191"/>
    <mergeCell ref="B192:D192"/>
    <mergeCell ref="A180:B180"/>
    <mergeCell ref="C180:G180"/>
    <mergeCell ref="A182:G182"/>
    <mergeCell ref="B184:D184"/>
    <mergeCell ref="B185:D185"/>
    <mergeCell ref="A173:B173"/>
    <mergeCell ref="C173:G173"/>
    <mergeCell ref="A175:G175"/>
    <mergeCell ref="B177:D177"/>
    <mergeCell ref="B178:D178"/>
    <mergeCell ref="A166:B166"/>
    <mergeCell ref="C166:G166"/>
    <mergeCell ref="A168:G168"/>
    <mergeCell ref="B170:D170"/>
    <mergeCell ref="B171:D171"/>
    <mergeCell ref="A159:B159"/>
    <mergeCell ref="C159:G159"/>
    <mergeCell ref="A161:G161"/>
    <mergeCell ref="B163:D163"/>
    <mergeCell ref="B164:D164"/>
    <mergeCell ref="A152:G152"/>
    <mergeCell ref="B154:D154"/>
    <mergeCell ref="B155:D155"/>
    <mergeCell ref="B156:D156"/>
    <mergeCell ref="A157:F157"/>
    <mergeCell ref="A148:B148"/>
    <mergeCell ref="C148:G148"/>
    <mergeCell ref="A149:B149"/>
    <mergeCell ref="C149:G149"/>
    <mergeCell ref="A150:B150"/>
    <mergeCell ref="C150:G150"/>
    <mergeCell ref="A141:B141"/>
    <mergeCell ref="C141:G141"/>
    <mergeCell ref="A143:G143"/>
    <mergeCell ref="B145:D145"/>
    <mergeCell ref="B146:D146"/>
    <mergeCell ref="A134:B134"/>
    <mergeCell ref="C134:G134"/>
    <mergeCell ref="A136:G136"/>
    <mergeCell ref="B138:D138"/>
    <mergeCell ref="B139:D139"/>
    <mergeCell ref="A127:B127"/>
    <mergeCell ref="C127:G127"/>
    <mergeCell ref="A129:G129"/>
    <mergeCell ref="B131:D131"/>
    <mergeCell ref="B132:D132"/>
    <mergeCell ref="B121:E121"/>
    <mergeCell ref="B122:E122"/>
    <mergeCell ref="B123:E123"/>
    <mergeCell ref="B124:E124"/>
    <mergeCell ref="A125:F125"/>
    <mergeCell ref="B116:E116"/>
    <mergeCell ref="B117:E117"/>
    <mergeCell ref="B118:E118"/>
    <mergeCell ref="B119:E119"/>
    <mergeCell ref="B120:E120"/>
    <mergeCell ref="B111:E111"/>
    <mergeCell ref="B112:E112"/>
    <mergeCell ref="B113:E113"/>
    <mergeCell ref="B114:E114"/>
    <mergeCell ref="B115:E115"/>
    <mergeCell ref="A106:B106"/>
    <mergeCell ref="C106:G106"/>
    <mergeCell ref="A107:B107"/>
    <mergeCell ref="C107:G107"/>
    <mergeCell ref="A109:G109"/>
    <mergeCell ref="B101:E101"/>
    <mergeCell ref="B102:E102"/>
    <mergeCell ref="A103:F103"/>
    <mergeCell ref="A105:B105"/>
    <mergeCell ref="C105:G105"/>
    <mergeCell ref="B96:E96"/>
    <mergeCell ref="B97:E97"/>
    <mergeCell ref="B98:E98"/>
    <mergeCell ref="B99:E99"/>
    <mergeCell ref="B100:E100"/>
    <mergeCell ref="B91:E91"/>
    <mergeCell ref="B92:E92"/>
    <mergeCell ref="B93:E93"/>
    <mergeCell ref="B94:E94"/>
    <mergeCell ref="B95:E95"/>
    <mergeCell ref="A85:B85"/>
    <mergeCell ref="C85:G85"/>
    <mergeCell ref="A87:G87"/>
    <mergeCell ref="B89:E89"/>
    <mergeCell ref="B90:E90"/>
    <mergeCell ref="B80:E80"/>
    <mergeCell ref="A81:F81"/>
    <mergeCell ref="A83:B83"/>
    <mergeCell ref="C83:G83"/>
    <mergeCell ref="A84:B84"/>
    <mergeCell ref="C84:G84"/>
    <mergeCell ref="B75:E75"/>
    <mergeCell ref="B76:E76"/>
    <mergeCell ref="B77:E77"/>
    <mergeCell ref="B78:E78"/>
    <mergeCell ref="B79:E79"/>
    <mergeCell ref="B70:E70"/>
    <mergeCell ref="B71:E71"/>
    <mergeCell ref="B72:E72"/>
    <mergeCell ref="B73:E73"/>
    <mergeCell ref="B74:E74"/>
    <mergeCell ref="B65:E65"/>
    <mergeCell ref="B66:E66"/>
    <mergeCell ref="B67:E67"/>
    <mergeCell ref="B68:E68"/>
    <mergeCell ref="B69:E69"/>
    <mergeCell ref="A59:B59"/>
    <mergeCell ref="C59:G59"/>
    <mergeCell ref="A61:G61"/>
    <mergeCell ref="B63:E63"/>
    <mergeCell ref="B64:E64"/>
    <mergeCell ref="B54:C54"/>
    <mergeCell ref="A55:F55"/>
    <mergeCell ref="A57:B57"/>
    <mergeCell ref="C57:G57"/>
    <mergeCell ref="A58:B58"/>
    <mergeCell ref="C58:G58"/>
    <mergeCell ref="A48:B48"/>
    <mergeCell ref="C48:G48"/>
    <mergeCell ref="A50:G50"/>
    <mergeCell ref="B52:C52"/>
    <mergeCell ref="B53:C53"/>
    <mergeCell ref="B43:C43"/>
    <mergeCell ref="A44:F44"/>
    <mergeCell ref="A46:B46"/>
    <mergeCell ref="C46:G46"/>
    <mergeCell ref="A47:B47"/>
    <mergeCell ref="C47:G47"/>
    <mergeCell ref="A37:B37"/>
    <mergeCell ref="C37:G37"/>
    <mergeCell ref="A39:G39"/>
    <mergeCell ref="B41:C41"/>
    <mergeCell ref="B42:C42"/>
    <mergeCell ref="A33:F33"/>
    <mergeCell ref="A35:B35"/>
    <mergeCell ref="C35:G35"/>
    <mergeCell ref="A36:B36"/>
    <mergeCell ref="C36:G36"/>
    <mergeCell ref="A27:G27"/>
    <mergeCell ref="B29:C29"/>
    <mergeCell ref="B30:C30"/>
    <mergeCell ref="B31:C31"/>
    <mergeCell ref="B32:C32"/>
    <mergeCell ref="A23:B23"/>
    <mergeCell ref="C23:G23"/>
    <mergeCell ref="A24:B24"/>
    <mergeCell ref="C24:G24"/>
    <mergeCell ref="A25:B25"/>
    <mergeCell ref="C25:G25"/>
    <mergeCell ref="A16:B16"/>
    <mergeCell ref="C16:G16"/>
    <mergeCell ref="A18:G18"/>
    <mergeCell ref="B20:C20"/>
    <mergeCell ref="B21:C21"/>
    <mergeCell ref="A9:B9"/>
    <mergeCell ref="C9:G9"/>
    <mergeCell ref="A11:G11"/>
    <mergeCell ref="B13:C13"/>
    <mergeCell ref="B14:C14"/>
    <mergeCell ref="A2:B2"/>
    <mergeCell ref="C2:G2"/>
    <mergeCell ref="A4:G4"/>
    <mergeCell ref="B6:C6"/>
    <mergeCell ref="B7:C7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&amp;K00-00922062.RBS.36742</oddHeader>
    <oddFooter>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13.421875" style="0" customWidth="1"/>
    <col min="2" max="2" width="57.28125" style="0" customWidth="1"/>
    <col min="3" max="7" width="19.140625" style="0" customWidth="1"/>
  </cols>
  <sheetData>
    <row r="1" ht="24.75" customHeight="1"/>
    <row r="2" spans="1:7" ht="19.5" customHeight="1">
      <c r="A2" s="22" t="s">
        <v>413</v>
      </c>
      <c r="B2" s="22"/>
      <c r="C2" s="23" t="s">
        <v>247</v>
      </c>
      <c r="D2" s="23"/>
      <c r="E2" s="23"/>
      <c r="F2" s="23"/>
      <c r="G2" s="23"/>
    </row>
    <row r="3" spans="1:7" ht="19.5" customHeight="1">
      <c r="A3" s="22" t="s">
        <v>414</v>
      </c>
      <c r="B3" s="22"/>
      <c r="C3" s="23" t="s">
        <v>484</v>
      </c>
      <c r="D3" s="23"/>
      <c r="E3" s="23"/>
      <c r="F3" s="23"/>
      <c r="G3" s="23"/>
    </row>
    <row r="4" spans="1:7" ht="24.75" customHeight="1">
      <c r="A4" s="22" t="s">
        <v>416</v>
      </c>
      <c r="B4" s="22"/>
      <c r="C4" s="23" t="s">
        <v>388</v>
      </c>
      <c r="D4" s="23"/>
      <c r="E4" s="23"/>
      <c r="F4" s="23"/>
      <c r="G4" s="23"/>
    </row>
    <row r="5" ht="15" customHeight="1"/>
    <row r="6" spans="1:7" ht="24.75" customHeight="1">
      <c r="A6" s="14" t="s">
        <v>485</v>
      </c>
      <c r="B6" s="14"/>
      <c r="C6" s="14"/>
      <c r="D6" s="14"/>
      <c r="E6" s="14"/>
      <c r="F6" s="14"/>
      <c r="G6" s="14"/>
    </row>
    <row r="7" ht="15" customHeight="1"/>
    <row r="8" spans="1:7" ht="49.5" customHeight="1">
      <c r="A8" s="5" t="s">
        <v>324</v>
      </c>
      <c r="B8" s="20" t="s">
        <v>458</v>
      </c>
      <c r="C8" s="20"/>
      <c r="D8" s="5" t="s">
        <v>486</v>
      </c>
      <c r="E8" s="5" t="s">
        <v>487</v>
      </c>
      <c r="F8" s="5" t="s">
        <v>488</v>
      </c>
      <c r="G8" s="5" t="s">
        <v>489</v>
      </c>
    </row>
    <row r="9" spans="1:7" ht="15" customHeight="1">
      <c r="A9" s="5">
        <v>1</v>
      </c>
      <c r="B9" s="20">
        <v>2</v>
      </c>
      <c r="C9" s="20"/>
      <c r="D9" s="5">
        <v>3</v>
      </c>
      <c r="E9" s="5">
        <v>4</v>
      </c>
      <c r="F9" s="5">
        <v>5</v>
      </c>
      <c r="G9" s="5">
        <v>6</v>
      </c>
    </row>
    <row r="10" spans="1:7" ht="19.5" customHeight="1">
      <c r="A10" s="5" t="s">
        <v>428</v>
      </c>
      <c r="B10" s="25" t="s">
        <v>490</v>
      </c>
      <c r="C10" s="25"/>
      <c r="D10" s="5" t="s">
        <v>388</v>
      </c>
      <c r="E10" s="8">
        <v>1</v>
      </c>
      <c r="F10" s="8">
        <v>12000</v>
      </c>
      <c r="G10" s="8">
        <v>12000</v>
      </c>
    </row>
    <row r="11" spans="1:7" ht="24.75" customHeight="1">
      <c r="A11" s="24" t="s">
        <v>491</v>
      </c>
      <c r="B11" s="24"/>
      <c r="C11" s="24"/>
      <c r="D11" s="24"/>
      <c r="E11" s="10">
        <f>SUBTOTAL(9,E10:E10)</f>
        <v>1</v>
      </c>
      <c r="F11" s="10" t="s">
        <v>332</v>
      </c>
      <c r="G11" s="10">
        <f>SUBTOTAL(9,G10:G10)</f>
        <v>12000</v>
      </c>
    </row>
    <row r="12" spans="1:7" ht="24.75" customHeight="1">
      <c r="A12" s="24" t="s">
        <v>492</v>
      </c>
      <c r="B12" s="24"/>
      <c r="C12" s="24"/>
      <c r="D12" s="24"/>
      <c r="E12" s="24"/>
      <c r="F12" s="24"/>
      <c r="G12" s="10">
        <f>SUBTOTAL(9,G10:G11)</f>
        <v>12000</v>
      </c>
    </row>
    <row r="13" ht="24.75" customHeight="1"/>
    <row r="14" spans="1:7" ht="19.5" customHeight="1">
      <c r="A14" s="22" t="s">
        <v>413</v>
      </c>
      <c r="B14" s="22"/>
      <c r="C14" s="23" t="s">
        <v>247</v>
      </c>
      <c r="D14" s="23"/>
      <c r="E14" s="23"/>
      <c r="F14" s="23"/>
      <c r="G14" s="23"/>
    </row>
    <row r="15" spans="1:7" ht="19.5" customHeight="1">
      <c r="A15" s="22" t="s">
        <v>414</v>
      </c>
      <c r="B15" s="22"/>
      <c r="C15" s="23" t="s">
        <v>484</v>
      </c>
      <c r="D15" s="23"/>
      <c r="E15" s="23"/>
      <c r="F15" s="23"/>
      <c r="G15" s="23"/>
    </row>
    <row r="16" spans="1:7" ht="24.75" customHeight="1">
      <c r="A16" s="22" t="s">
        <v>416</v>
      </c>
      <c r="B16" s="22"/>
      <c r="C16" s="23" t="s">
        <v>388</v>
      </c>
      <c r="D16" s="23"/>
      <c r="E16" s="23"/>
      <c r="F16" s="23"/>
      <c r="G16" s="23"/>
    </row>
    <row r="17" ht="15" customHeight="1"/>
    <row r="18" spans="1:7" ht="24.75" customHeight="1">
      <c r="A18" s="14" t="s">
        <v>493</v>
      </c>
      <c r="B18" s="14"/>
      <c r="C18" s="14"/>
      <c r="D18" s="14"/>
      <c r="E18" s="14"/>
      <c r="F18" s="14"/>
      <c r="G18" s="14"/>
    </row>
    <row r="19" ht="15" customHeight="1"/>
    <row r="20" spans="1:7" ht="49.5" customHeight="1">
      <c r="A20" s="5" t="s">
        <v>324</v>
      </c>
      <c r="B20" s="20" t="s">
        <v>458</v>
      </c>
      <c r="C20" s="20"/>
      <c r="D20" s="5" t="s">
        <v>486</v>
      </c>
      <c r="E20" s="5" t="s">
        <v>487</v>
      </c>
      <c r="F20" s="5" t="s">
        <v>488</v>
      </c>
      <c r="G20" s="5" t="s">
        <v>489</v>
      </c>
    </row>
    <row r="21" spans="1:7" ht="15" customHeight="1">
      <c r="A21" s="5">
        <v>1</v>
      </c>
      <c r="B21" s="20">
        <v>2</v>
      </c>
      <c r="C21" s="20"/>
      <c r="D21" s="5">
        <v>3</v>
      </c>
      <c r="E21" s="5">
        <v>4</v>
      </c>
      <c r="F21" s="5">
        <v>5</v>
      </c>
      <c r="G21" s="5">
        <v>6</v>
      </c>
    </row>
    <row r="22" spans="1:7" ht="19.5" customHeight="1">
      <c r="A22" s="5" t="s">
        <v>329</v>
      </c>
      <c r="B22" s="25" t="s">
        <v>494</v>
      </c>
      <c r="C22" s="25"/>
      <c r="D22" s="5" t="s">
        <v>388</v>
      </c>
      <c r="E22" s="8">
        <v>1</v>
      </c>
      <c r="F22" s="8">
        <v>285000</v>
      </c>
      <c r="G22" s="8">
        <v>285000</v>
      </c>
    </row>
    <row r="23" spans="1:7" ht="24.75" customHeight="1">
      <c r="A23" s="24" t="s">
        <v>491</v>
      </c>
      <c r="B23" s="24"/>
      <c r="C23" s="24"/>
      <c r="D23" s="24"/>
      <c r="E23" s="10">
        <f>SUBTOTAL(9,E22:E22)</f>
        <v>1</v>
      </c>
      <c r="F23" s="10" t="s">
        <v>332</v>
      </c>
      <c r="G23" s="10">
        <f>SUBTOTAL(9,G22:G22)</f>
        <v>285000</v>
      </c>
    </row>
    <row r="24" spans="1:7" ht="24.75" customHeight="1">
      <c r="A24" s="24" t="s">
        <v>492</v>
      </c>
      <c r="B24" s="24"/>
      <c r="C24" s="24"/>
      <c r="D24" s="24"/>
      <c r="E24" s="24"/>
      <c r="F24" s="24"/>
      <c r="G24" s="10">
        <f>SUBTOTAL(9,G22:G23)</f>
        <v>285000</v>
      </c>
    </row>
    <row r="25" ht="24.75" customHeight="1"/>
    <row r="26" spans="1:7" ht="19.5" customHeight="1">
      <c r="A26" s="22" t="s">
        <v>413</v>
      </c>
      <c r="B26" s="22"/>
      <c r="C26" s="23" t="s">
        <v>247</v>
      </c>
      <c r="D26" s="23"/>
      <c r="E26" s="23"/>
      <c r="F26" s="23"/>
      <c r="G26" s="23"/>
    </row>
    <row r="27" spans="1:7" ht="19.5" customHeight="1">
      <c r="A27" s="22" t="s">
        <v>414</v>
      </c>
      <c r="B27" s="22"/>
      <c r="C27" s="23" t="s">
        <v>415</v>
      </c>
      <c r="D27" s="23"/>
      <c r="E27" s="23"/>
      <c r="F27" s="23"/>
      <c r="G27" s="23"/>
    </row>
    <row r="28" spans="1:7" ht="24.75" customHeight="1">
      <c r="A28" s="22" t="s">
        <v>416</v>
      </c>
      <c r="B28" s="22"/>
      <c r="C28" s="23" t="s">
        <v>388</v>
      </c>
      <c r="D28" s="23"/>
      <c r="E28" s="23"/>
      <c r="F28" s="23"/>
      <c r="G28" s="23"/>
    </row>
    <row r="29" ht="15" customHeight="1"/>
    <row r="30" spans="1:7" ht="24.75" customHeight="1">
      <c r="A30" s="14" t="s">
        <v>495</v>
      </c>
      <c r="B30" s="14"/>
      <c r="C30" s="14"/>
      <c r="D30" s="14"/>
      <c r="E30" s="14"/>
      <c r="F30" s="14"/>
      <c r="G30" s="14"/>
    </row>
    <row r="31" ht="15" customHeight="1"/>
    <row r="32" spans="1:7" ht="49.5" customHeight="1">
      <c r="A32" s="5" t="s">
        <v>324</v>
      </c>
      <c r="B32" s="20" t="s">
        <v>458</v>
      </c>
      <c r="C32" s="20"/>
      <c r="D32" s="5" t="s">
        <v>486</v>
      </c>
      <c r="E32" s="5" t="s">
        <v>487</v>
      </c>
      <c r="F32" s="5" t="s">
        <v>488</v>
      </c>
      <c r="G32" s="5" t="s">
        <v>489</v>
      </c>
    </row>
    <row r="33" spans="1:7" ht="15" customHeight="1">
      <c r="A33" s="5">
        <v>1</v>
      </c>
      <c r="B33" s="20">
        <v>2</v>
      </c>
      <c r="C33" s="20"/>
      <c r="D33" s="5">
        <v>3</v>
      </c>
      <c r="E33" s="5">
        <v>4</v>
      </c>
      <c r="F33" s="5">
        <v>5</v>
      </c>
      <c r="G33" s="5">
        <v>6</v>
      </c>
    </row>
    <row r="34" spans="1:7" ht="39.75" customHeight="1">
      <c r="A34" s="5" t="s">
        <v>446</v>
      </c>
      <c r="B34" s="25" t="s">
        <v>496</v>
      </c>
      <c r="C34" s="25"/>
      <c r="D34" s="5" t="s">
        <v>388</v>
      </c>
      <c r="E34" s="8">
        <v>1</v>
      </c>
      <c r="F34" s="8">
        <v>29254.03</v>
      </c>
      <c r="G34" s="8">
        <v>29254.03</v>
      </c>
    </row>
    <row r="35" spans="1:7" ht="24.75" customHeight="1">
      <c r="A35" s="24" t="s">
        <v>491</v>
      </c>
      <c r="B35" s="24"/>
      <c r="C35" s="24"/>
      <c r="D35" s="24"/>
      <c r="E35" s="10">
        <f>SUBTOTAL(9,E34:E34)</f>
        <v>1</v>
      </c>
      <c r="F35" s="10" t="s">
        <v>332</v>
      </c>
      <c r="G35" s="10">
        <f>SUBTOTAL(9,G34:G34)</f>
        <v>29254.03</v>
      </c>
    </row>
    <row r="36" spans="1:7" ht="24.75" customHeight="1">
      <c r="A36" s="24" t="s">
        <v>492</v>
      </c>
      <c r="B36" s="24"/>
      <c r="C36" s="24"/>
      <c r="D36" s="24"/>
      <c r="E36" s="24"/>
      <c r="F36" s="24"/>
      <c r="G36" s="10">
        <f>SUBTOTAL(9,G34:G35)</f>
        <v>29254.03</v>
      </c>
    </row>
    <row r="37" ht="24.75" customHeight="1"/>
    <row r="38" spans="1:7" ht="19.5" customHeight="1">
      <c r="A38" s="22" t="s">
        <v>413</v>
      </c>
      <c r="B38" s="22"/>
      <c r="C38" s="23" t="s">
        <v>247</v>
      </c>
      <c r="D38" s="23"/>
      <c r="E38" s="23"/>
      <c r="F38" s="23"/>
      <c r="G38" s="23"/>
    </row>
    <row r="39" spans="1:7" ht="19.5" customHeight="1">
      <c r="A39" s="22" t="s">
        <v>414</v>
      </c>
      <c r="B39" s="22"/>
      <c r="C39" s="23" t="s">
        <v>415</v>
      </c>
      <c r="D39" s="23"/>
      <c r="E39" s="23"/>
      <c r="F39" s="23"/>
      <c r="G39" s="23"/>
    </row>
    <row r="40" spans="1:7" ht="24.75" customHeight="1">
      <c r="A40" s="22" t="s">
        <v>416</v>
      </c>
      <c r="B40" s="22"/>
      <c r="C40" s="23" t="s">
        <v>388</v>
      </c>
      <c r="D40" s="23"/>
      <c r="E40" s="23"/>
      <c r="F40" s="23"/>
      <c r="G40" s="23"/>
    </row>
    <row r="41" ht="15" customHeight="1"/>
    <row r="42" spans="1:7" ht="24.75" customHeight="1">
      <c r="A42" s="14" t="s">
        <v>497</v>
      </c>
      <c r="B42" s="14"/>
      <c r="C42" s="14"/>
      <c r="D42" s="14"/>
      <c r="E42" s="14"/>
      <c r="F42" s="14"/>
      <c r="G42" s="14"/>
    </row>
    <row r="43" ht="15" customHeight="1"/>
    <row r="44" spans="1:7" ht="49.5" customHeight="1">
      <c r="A44" s="5" t="s">
        <v>324</v>
      </c>
      <c r="B44" s="20" t="s">
        <v>458</v>
      </c>
      <c r="C44" s="20"/>
      <c r="D44" s="5" t="s">
        <v>486</v>
      </c>
      <c r="E44" s="5" t="s">
        <v>487</v>
      </c>
      <c r="F44" s="5" t="s">
        <v>488</v>
      </c>
      <c r="G44" s="5" t="s">
        <v>489</v>
      </c>
    </row>
    <row r="45" spans="1:7" ht="15" customHeight="1">
      <c r="A45" s="5">
        <v>1</v>
      </c>
      <c r="B45" s="20">
        <v>2</v>
      </c>
      <c r="C45" s="20"/>
      <c r="D45" s="5">
        <v>3</v>
      </c>
      <c r="E45" s="5">
        <v>4</v>
      </c>
      <c r="F45" s="5">
        <v>5</v>
      </c>
      <c r="G45" s="5">
        <v>6</v>
      </c>
    </row>
    <row r="46" spans="1:7" ht="39.75" customHeight="1">
      <c r="A46" s="5" t="s">
        <v>429</v>
      </c>
      <c r="B46" s="25" t="s">
        <v>498</v>
      </c>
      <c r="C46" s="25"/>
      <c r="D46" s="5" t="s">
        <v>388</v>
      </c>
      <c r="E46" s="8">
        <v>1</v>
      </c>
      <c r="F46" s="8">
        <v>17310</v>
      </c>
      <c r="G46" s="8">
        <v>17310</v>
      </c>
    </row>
    <row r="47" spans="1:7" ht="24.75" customHeight="1">
      <c r="A47" s="24" t="s">
        <v>491</v>
      </c>
      <c r="B47" s="24"/>
      <c r="C47" s="24"/>
      <c r="D47" s="24"/>
      <c r="E47" s="10">
        <f>SUBTOTAL(9,E46:E46)</f>
        <v>1</v>
      </c>
      <c r="F47" s="10" t="s">
        <v>332</v>
      </c>
      <c r="G47" s="10">
        <f>SUBTOTAL(9,G46:G46)</f>
        <v>17310</v>
      </c>
    </row>
    <row r="48" spans="1:7" ht="39.75" customHeight="1">
      <c r="A48" s="5" t="s">
        <v>499</v>
      </c>
      <c r="B48" s="25" t="s">
        <v>500</v>
      </c>
      <c r="C48" s="25"/>
      <c r="D48" s="5" t="s">
        <v>501</v>
      </c>
      <c r="E48" s="8">
        <v>1</v>
      </c>
      <c r="F48" s="8">
        <v>13940</v>
      </c>
      <c r="G48" s="8">
        <v>13940</v>
      </c>
    </row>
    <row r="49" spans="1:7" ht="24.75" customHeight="1">
      <c r="A49" s="24" t="s">
        <v>491</v>
      </c>
      <c r="B49" s="24"/>
      <c r="C49" s="24"/>
      <c r="D49" s="24"/>
      <c r="E49" s="10">
        <f>SUBTOTAL(9,E48:E48)</f>
        <v>1</v>
      </c>
      <c r="F49" s="10" t="s">
        <v>332</v>
      </c>
      <c r="G49" s="10">
        <f>SUBTOTAL(9,G48:G48)</f>
        <v>13940</v>
      </c>
    </row>
    <row r="50" spans="1:7" ht="24.75" customHeight="1">
      <c r="A50" s="24" t="s">
        <v>492</v>
      </c>
      <c r="B50" s="24"/>
      <c r="C50" s="24"/>
      <c r="D50" s="24"/>
      <c r="E50" s="24"/>
      <c r="F50" s="24"/>
      <c r="G50" s="10">
        <f>SUBTOTAL(9,G46:G49)</f>
        <v>31250</v>
      </c>
    </row>
    <row r="51" ht="24.75" customHeight="1"/>
    <row r="52" spans="1:7" ht="19.5" customHeight="1">
      <c r="A52" s="22" t="s">
        <v>413</v>
      </c>
      <c r="B52" s="22"/>
      <c r="C52" s="23" t="s">
        <v>247</v>
      </c>
      <c r="D52" s="23"/>
      <c r="E52" s="23"/>
      <c r="F52" s="23"/>
      <c r="G52" s="23"/>
    </row>
    <row r="53" spans="1:7" ht="19.5" customHeight="1">
      <c r="A53" s="22" t="s">
        <v>414</v>
      </c>
      <c r="B53" s="22"/>
      <c r="C53" s="23" t="s">
        <v>415</v>
      </c>
      <c r="D53" s="23"/>
      <c r="E53" s="23"/>
      <c r="F53" s="23"/>
      <c r="G53" s="23"/>
    </row>
    <row r="54" spans="1:7" ht="24.75" customHeight="1">
      <c r="A54" s="22" t="s">
        <v>416</v>
      </c>
      <c r="B54" s="22"/>
      <c r="C54" s="23" t="s">
        <v>388</v>
      </c>
      <c r="D54" s="23"/>
      <c r="E54" s="23"/>
      <c r="F54" s="23"/>
      <c r="G54" s="23"/>
    </row>
    <row r="55" ht="15" customHeight="1"/>
    <row r="56" spans="1:7" ht="24.75" customHeight="1">
      <c r="A56" s="14" t="s">
        <v>502</v>
      </c>
      <c r="B56" s="14"/>
      <c r="C56" s="14"/>
      <c r="D56" s="14"/>
      <c r="E56" s="14"/>
      <c r="F56" s="14"/>
      <c r="G56" s="14"/>
    </row>
    <row r="57" ht="15" customHeight="1"/>
    <row r="58" spans="1:7" ht="49.5" customHeight="1">
      <c r="A58" s="5" t="s">
        <v>324</v>
      </c>
      <c r="B58" s="20" t="s">
        <v>458</v>
      </c>
      <c r="C58" s="20"/>
      <c r="D58" s="5" t="s">
        <v>486</v>
      </c>
      <c r="E58" s="5" t="s">
        <v>487</v>
      </c>
      <c r="F58" s="5" t="s">
        <v>488</v>
      </c>
      <c r="G58" s="5" t="s">
        <v>489</v>
      </c>
    </row>
    <row r="59" spans="1:7" ht="15" customHeight="1">
      <c r="A59" s="5">
        <v>1</v>
      </c>
      <c r="B59" s="20">
        <v>2</v>
      </c>
      <c r="C59" s="20"/>
      <c r="D59" s="5">
        <v>3</v>
      </c>
      <c r="E59" s="5">
        <v>4</v>
      </c>
      <c r="F59" s="5">
        <v>5</v>
      </c>
      <c r="G59" s="5">
        <v>6</v>
      </c>
    </row>
    <row r="60" spans="1:7" ht="60" customHeight="1">
      <c r="A60" s="5" t="s">
        <v>431</v>
      </c>
      <c r="B60" s="25" t="s">
        <v>503</v>
      </c>
      <c r="C60" s="25"/>
      <c r="D60" s="5" t="s">
        <v>388</v>
      </c>
      <c r="E60" s="8">
        <v>1</v>
      </c>
      <c r="F60" s="8">
        <v>1400</v>
      </c>
      <c r="G60" s="8">
        <v>1400</v>
      </c>
    </row>
    <row r="61" spans="1:7" ht="39.75" customHeight="1">
      <c r="A61" s="5" t="s">
        <v>431</v>
      </c>
      <c r="B61" s="25" t="s">
        <v>504</v>
      </c>
      <c r="C61" s="25"/>
      <c r="D61" s="5" t="s">
        <v>388</v>
      </c>
      <c r="E61" s="8">
        <v>1</v>
      </c>
      <c r="F61" s="8">
        <v>16488</v>
      </c>
      <c r="G61" s="8">
        <v>16488</v>
      </c>
    </row>
    <row r="62" spans="1:7" ht="24.75" customHeight="1">
      <c r="A62" s="24" t="s">
        <v>491</v>
      </c>
      <c r="B62" s="24"/>
      <c r="C62" s="24"/>
      <c r="D62" s="24"/>
      <c r="E62" s="10">
        <f>SUBTOTAL(9,E60:E61)</f>
        <v>2</v>
      </c>
      <c r="F62" s="10" t="s">
        <v>332</v>
      </c>
      <c r="G62" s="10">
        <f>SUBTOTAL(9,G60:G61)</f>
        <v>17888</v>
      </c>
    </row>
    <row r="63" spans="1:7" ht="39.75" customHeight="1">
      <c r="A63" s="5" t="s">
        <v>505</v>
      </c>
      <c r="B63" s="25" t="s">
        <v>506</v>
      </c>
      <c r="C63" s="25"/>
      <c r="D63" s="5" t="s">
        <v>501</v>
      </c>
      <c r="E63" s="8">
        <v>1</v>
      </c>
      <c r="F63" s="8">
        <v>48000</v>
      </c>
      <c r="G63" s="8">
        <v>48000</v>
      </c>
    </row>
    <row r="64" spans="1:7" ht="24.75" customHeight="1">
      <c r="A64" s="24" t="s">
        <v>491</v>
      </c>
      <c r="B64" s="24"/>
      <c r="C64" s="24"/>
      <c r="D64" s="24"/>
      <c r="E64" s="10">
        <f>SUBTOTAL(9,E63:E63)</f>
        <v>1</v>
      </c>
      <c r="F64" s="10" t="s">
        <v>332</v>
      </c>
      <c r="G64" s="10">
        <f>SUBTOTAL(9,G63:G63)</f>
        <v>48000</v>
      </c>
    </row>
    <row r="65" spans="1:7" ht="39.75" customHeight="1">
      <c r="A65" s="5" t="s">
        <v>507</v>
      </c>
      <c r="B65" s="25" t="s">
        <v>508</v>
      </c>
      <c r="C65" s="25"/>
      <c r="D65" s="5" t="s">
        <v>501</v>
      </c>
      <c r="E65" s="8">
        <v>1</v>
      </c>
      <c r="F65" s="8">
        <v>7500</v>
      </c>
      <c r="G65" s="8">
        <v>7500</v>
      </c>
    </row>
    <row r="66" spans="1:7" ht="24.75" customHeight="1">
      <c r="A66" s="24" t="s">
        <v>491</v>
      </c>
      <c r="B66" s="24"/>
      <c r="C66" s="24"/>
      <c r="D66" s="24"/>
      <c r="E66" s="10">
        <f>SUBTOTAL(9,E65:E65)</f>
        <v>1</v>
      </c>
      <c r="F66" s="10" t="s">
        <v>332</v>
      </c>
      <c r="G66" s="10">
        <f>SUBTOTAL(9,G65:G65)</f>
        <v>7500</v>
      </c>
    </row>
    <row r="67" spans="1:7" ht="24.75" customHeight="1">
      <c r="A67" s="24" t="s">
        <v>492</v>
      </c>
      <c r="B67" s="24"/>
      <c r="C67" s="24"/>
      <c r="D67" s="24"/>
      <c r="E67" s="24"/>
      <c r="F67" s="24"/>
      <c r="G67" s="10">
        <f>SUBTOTAL(9,G60:G66)</f>
        <v>73388</v>
      </c>
    </row>
    <row r="68" ht="24.75" customHeight="1"/>
    <row r="69" spans="1:7" ht="19.5" customHeight="1">
      <c r="A69" s="22" t="s">
        <v>413</v>
      </c>
      <c r="B69" s="22"/>
      <c r="C69" s="23" t="s">
        <v>247</v>
      </c>
      <c r="D69" s="23"/>
      <c r="E69" s="23"/>
      <c r="F69" s="23"/>
      <c r="G69" s="23"/>
    </row>
    <row r="70" spans="1:7" ht="19.5" customHeight="1">
      <c r="A70" s="22" t="s">
        <v>414</v>
      </c>
      <c r="B70" s="22"/>
      <c r="C70" s="23" t="s">
        <v>415</v>
      </c>
      <c r="D70" s="23"/>
      <c r="E70" s="23"/>
      <c r="F70" s="23"/>
      <c r="G70" s="23"/>
    </row>
    <row r="71" spans="1:7" ht="24.75" customHeight="1">
      <c r="A71" s="22" t="s">
        <v>416</v>
      </c>
      <c r="B71" s="22"/>
      <c r="C71" s="23" t="s">
        <v>388</v>
      </c>
      <c r="D71" s="23"/>
      <c r="E71" s="23"/>
      <c r="F71" s="23"/>
      <c r="G71" s="23"/>
    </row>
    <row r="72" ht="15" customHeight="1"/>
    <row r="73" spans="1:7" ht="24.75" customHeight="1">
      <c r="A73" s="14" t="s">
        <v>509</v>
      </c>
      <c r="B73" s="14"/>
      <c r="C73" s="14"/>
      <c r="D73" s="14"/>
      <c r="E73" s="14"/>
      <c r="F73" s="14"/>
      <c r="G73" s="14"/>
    </row>
    <row r="74" ht="15" customHeight="1"/>
    <row r="75" spans="1:7" ht="49.5" customHeight="1">
      <c r="A75" s="5" t="s">
        <v>324</v>
      </c>
      <c r="B75" s="20" t="s">
        <v>458</v>
      </c>
      <c r="C75" s="20"/>
      <c r="D75" s="5" t="s">
        <v>486</v>
      </c>
      <c r="E75" s="5" t="s">
        <v>487</v>
      </c>
      <c r="F75" s="5" t="s">
        <v>488</v>
      </c>
      <c r="G75" s="5" t="s">
        <v>489</v>
      </c>
    </row>
    <row r="76" spans="1:7" ht="15" customHeight="1">
      <c r="A76" s="5">
        <v>1</v>
      </c>
      <c r="B76" s="20">
        <v>2</v>
      </c>
      <c r="C76" s="20"/>
      <c r="D76" s="5">
        <v>3</v>
      </c>
      <c r="E76" s="5">
        <v>4</v>
      </c>
      <c r="F76" s="5">
        <v>5</v>
      </c>
      <c r="G76" s="5">
        <v>6</v>
      </c>
    </row>
    <row r="77" spans="1:7" ht="39.75" customHeight="1">
      <c r="A77" s="5" t="s">
        <v>432</v>
      </c>
      <c r="B77" s="25" t="s">
        <v>510</v>
      </c>
      <c r="C77" s="25"/>
      <c r="D77" s="5" t="s">
        <v>388</v>
      </c>
      <c r="E77" s="8">
        <v>1</v>
      </c>
      <c r="F77" s="8">
        <v>33854.51</v>
      </c>
      <c r="G77" s="8">
        <v>33854.51</v>
      </c>
    </row>
    <row r="78" spans="1:7" ht="24.75" customHeight="1">
      <c r="A78" s="24" t="s">
        <v>491</v>
      </c>
      <c r="B78" s="24"/>
      <c r="C78" s="24"/>
      <c r="D78" s="24"/>
      <c r="E78" s="10">
        <f>SUBTOTAL(9,E77:E77)</f>
        <v>1</v>
      </c>
      <c r="F78" s="10" t="s">
        <v>332</v>
      </c>
      <c r="G78" s="10">
        <f>SUBTOTAL(9,G77:G77)</f>
        <v>33854.51</v>
      </c>
    </row>
    <row r="79" spans="1:7" ht="39.75" customHeight="1">
      <c r="A79" s="5" t="s">
        <v>433</v>
      </c>
      <c r="B79" s="25" t="s">
        <v>511</v>
      </c>
      <c r="C79" s="25"/>
      <c r="D79" s="5" t="s">
        <v>388</v>
      </c>
      <c r="E79" s="8">
        <v>1</v>
      </c>
      <c r="F79" s="8">
        <v>276261.44</v>
      </c>
      <c r="G79" s="8">
        <v>276261.44</v>
      </c>
    </row>
    <row r="80" spans="1:7" ht="24.75" customHeight="1">
      <c r="A80" s="24" t="s">
        <v>491</v>
      </c>
      <c r="B80" s="24"/>
      <c r="C80" s="24"/>
      <c r="D80" s="24"/>
      <c r="E80" s="10">
        <f>SUBTOTAL(9,E79:E79)</f>
        <v>1</v>
      </c>
      <c r="F80" s="10" t="s">
        <v>332</v>
      </c>
      <c r="G80" s="10">
        <f>SUBTOTAL(9,G79:G79)</f>
        <v>276261.44</v>
      </c>
    </row>
    <row r="81" spans="1:7" ht="39.75" customHeight="1">
      <c r="A81" s="5" t="s">
        <v>512</v>
      </c>
      <c r="B81" s="25" t="s">
        <v>513</v>
      </c>
      <c r="C81" s="25"/>
      <c r="D81" s="5" t="s">
        <v>501</v>
      </c>
      <c r="E81" s="8">
        <v>1</v>
      </c>
      <c r="F81" s="8">
        <v>32496</v>
      </c>
      <c r="G81" s="8">
        <v>32496</v>
      </c>
    </row>
    <row r="82" spans="1:7" ht="24.75" customHeight="1">
      <c r="A82" s="24" t="s">
        <v>491</v>
      </c>
      <c r="B82" s="24"/>
      <c r="C82" s="24"/>
      <c r="D82" s="24"/>
      <c r="E82" s="10">
        <f>SUBTOTAL(9,E81:E81)</f>
        <v>1</v>
      </c>
      <c r="F82" s="10" t="s">
        <v>332</v>
      </c>
      <c r="G82" s="10">
        <f>SUBTOTAL(9,G81:G81)</f>
        <v>32496</v>
      </c>
    </row>
    <row r="83" spans="1:7" ht="24.75" customHeight="1">
      <c r="A83" s="24" t="s">
        <v>492</v>
      </c>
      <c r="B83" s="24"/>
      <c r="C83" s="24"/>
      <c r="D83" s="24"/>
      <c r="E83" s="24"/>
      <c r="F83" s="24"/>
      <c r="G83" s="10">
        <f>SUBTOTAL(9,G77:G82)</f>
        <v>342611.95</v>
      </c>
    </row>
    <row r="84" ht="24.75" customHeight="1"/>
    <row r="85" spans="1:7" ht="19.5" customHeight="1">
      <c r="A85" s="22" t="s">
        <v>413</v>
      </c>
      <c r="B85" s="22"/>
      <c r="C85" s="23" t="s">
        <v>247</v>
      </c>
      <c r="D85" s="23"/>
      <c r="E85" s="23"/>
      <c r="F85" s="23"/>
      <c r="G85" s="23"/>
    </row>
    <row r="86" spans="1:7" ht="19.5" customHeight="1">
      <c r="A86" s="22" t="s">
        <v>414</v>
      </c>
      <c r="B86" s="22"/>
      <c r="C86" s="23" t="s">
        <v>415</v>
      </c>
      <c r="D86" s="23"/>
      <c r="E86" s="23"/>
      <c r="F86" s="23"/>
      <c r="G86" s="23"/>
    </row>
    <row r="87" spans="1:7" ht="24.75" customHeight="1">
      <c r="A87" s="22" t="s">
        <v>416</v>
      </c>
      <c r="B87" s="22"/>
      <c r="C87" s="23" t="s">
        <v>388</v>
      </c>
      <c r="D87" s="23"/>
      <c r="E87" s="23"/>
      <c r="F87" s="23"/>
      <c r="G87" s="23"/>
    </row>
    <row r="88" ht="15" customHeight="1"/>
    <row r="89" spans="1:7" ht="24.75" customHeight="1">
      <c r="A89" s="14" t="s">
        <v>485</v>
      </c>
      <c r="B89" s="14"/>
      <c r="C89" s="14"/>
      <c r="D89" s="14"/>
      <c r="E89" s="14"/>
      <c r="F89" s="14"/>
      <c r="G89" s="14"/>
    </row>
    <row r="90" ht="15" customHeight="1"/>
    <row r="91" spans="1:7" ht="49.5" customHeight="1">
      <c r="A91" s="5" t="s">
        <v>324</v>
      </c>
      <c r="B91" s="20" t="s">
        <v>458</v>
      </c>
      <c r="C91" s="20"/>
      <c r="D91" s="5" t="s">
        <v>486</v>
      </c>
      <c r="E91" s="5" t="s">
        <v>487</v>
      </c>
      <c r="F91" s="5" t="s">
        <v>488</v>
      </c>
      <c r="G91" s="5" t="s">
        <v>489</v>
      </c>
    </row>
    <row r="92" spans="1:7" ht="15" customHeight="1">
      <c r="A92" s="5">
        <v>1</v>
      </c>
      <c r="B92" s="20">
        <v>2</v>
      </c>
      <c r="C92" s="20"/>
      <c r="D92" s="5">
        <v>3</v>
      </c>
      <c r="E92" s="5">
        <v>4</v>
      </c>
      <c r="F92" s="5">
        <v>5</v>
      </c>
      <c r="G92" s="5">
        <v>6</v>
      </c>
    </row>
    <row r="93" spans="1:7" ht="39.75" customHeight="1">
      <c r="A93" s="5" t="s">
        <v>434</v>
      </c>
      <c r="B93" s="25" t="s">
        <v>514</v>
      </c>
      <c r="C93" s="25"/>
      <c r="D93" s="5" t="s">
        <v>388</v>
      </c>
      <c r="E93" s="8">
        <v>1</v>
      </c>
      <c r="F93" s="8">
        <v>100000</v>
      </c>
      <c r="G93" s="8">
        <v>100000</v>
      </c>
    </row>
    <row r="94" spans="1:7" ht="24.75" customHeight="1">
      <c r="A94" s="24" t="s">
        <v>491</v>
      </c>
      <c r="B94" s="24"/>
      <c r="C94" s="24"/>
      <c r="D94" s="24"/>
      <c r="E94" s="10">
        <f>SUBTOTAL(9,E93:E93)</f>
        <v>1</v>
      </c>
      <c r="F94" s="10" t="s">
        <v>332</v>
      </c>
      <c r="G94" s="10">
        <f>SUBTOTAL(9,G93:G93)</f>
        <v>100000</v>
      </c>
    </row>
    <row r="95" spans="1:7" ht="24.75" customHeight="1">
      <c r="A95" s="24" t="s">
        <v>492</v>
      </c>
      <c r="B95" s="24"/>
      <c r="C95" s="24"/>
      <c r="D95" s="24"/>
      <c r="E95" s="24"/>
      <c r="F95" s="24"/>
      <c r="G95" s="10">
        <f>SUBTOTAL(9,G93:G94)</f>
        <v>100000</v>
      </c>
    </row>
    <row r="96" ht="24.75" customHeight="1"/>
    <row r="97" spans="1:7" ht="19.5" customHeight="1">
      <c r="A97" s="22" t="s">
        <v>413</v>
      </c>
      <c r="B97" s="22"/>
      <c r="C97" s="23" t="s">
        <v>247</v>
      </c>
      <c r="D97" s="23"/>
      <c r="E97" s="23"/>
      <c r="F97" s="23"/>
      <c r="G97" s="23"/>
    </row>
    <row r="98" spans="1:7" ht="19.5" customHeight="1">
      <c r="A98" s="22" t="s">
        <v>414</v>
      </c>
      <c r="B98" s="22"/>
      <c r="C98" s="23" t="s">
        <v>415</v>
      </c>
      <c r="D98" s="23"/>
      <c r="E98" s="23"/>
      <c r="F98" s="23"/>
      <c r="G98" s="23"/>
    </row>
    <row r="99" spans="1:7" ht="24.75" customHeight="1">
      <c r="A99" s="22" t="s">
        <v>416</v>
      </c>
      <c r="B99" s="22"/>
      <c r="C99" s="23" t="s">
        <v>388</v>
      </c>
      <c r="D99" s="23"/>
      <c r="E99" s="23"/>
      <c r="F99" s="23"/>
      <c r="G99" s="23"/>
    </row>
    <row r="100" ht="15" customHeight="1"/>
    <row r="101" spans="1:7" ht="24.75" customHeight="1">
      <c r="A101" s="14" t="s">
        <v>493</v>
      </c>
      <c r="B101" s="14"/>
      <c r="C101" s="14"/>
      <c r="D101" s="14"/>
      <c r="E101" s="14"/>
      <c r="F101" s="14"/>
      <c r="G101" s="14"/>
    </row>
    <row r="102" ht="15" customHeight="1"/>
    <row r="103" spans="1:7" ht="49.5" customHeight="1">
      <c r="A103" s="5" t="s">
        <v>324</v>
      </c>
      <c r="B103" s="20" t="s">
        <v>458</v>
      </c>
      <c r="C103" s="20"/>
      <c r="D103" s="5" t="s">
        <v>486</v>
      </c>
      <c r="E103" s="5" t="s">
        <v>487</v>
      </c>
      <c r="F103" s="5" t="s">
        <v>488</v>
      </c>
      <c r="G103" s="5" t="s">
        <v>489</v>
      </c>
    </row>
    <row r="104" spans="1:7" ht="15" customHeight="1">
      <c r="A104" s="5">
        <v>1</v>
      </c>
      <c r="B104" s="20">
        <v>2</v>
      </c>
      <c r="C104" s="20"/>
      <c r="D104" s="5">
        <v>3</v>
      </c>
      <c r="E104" s="5">
        <v>4</v>
      </c>
      <c r="F104" s="5">
        <v>5</v>
      </c>
      <c r="G104" s="5">
        <v>6</v>
      </c>
    </row>
    <row r="105" spans="1:7" ht="39.75" customHeight="1">
      <c r="A105" s="5" t="s">
        <v>435</v>
      </c>
      <c r="B105" s="25" t="s">
        <v>515</v>
      </c>
      <c r="C105" s="25"/>
      <c r="D105" s="5" t="s">
        <v>388</v>
      </c>
      <c r="E105" s="8">
        <v>1</v>
      </c>
      <c r="F105" s="8">
        <v>112735.6</v>
      </c>
      <c r="G105" s="8">
        <v>112735.6</v>
      </c>
    </row>
    <row r="106" spans="1:7" ht="24.75" customHeight="1">
      <c r="A106" s="24" t="s">
        <v>491</v>
      </c>
      <c r="B106" s="24"/>
      <c r="C106" s="24"/>
      <c r="D106" s="24"/>
      <c r="E106" s="10">
        <f>SUBTOTAL(9,E105:E105)</f>
        <v>1</v>
      </c>
      <c r="F106" s="10" t="s">
        <v>332</v>
      </c>
      <c r="G106" s="10">
        <f>SUBTOTAL(9,G105:G105)</f>
        <v>112735.6</v>
      </c>
    </row>
    <row r="107" spans="1:7" ht="39.75" customHeight="1">
      <c r="A107" s="5" t="s">
        <v>516</v>
      </c>
      <c r="B107" s="25" t="s">
        <v>517</v>
      </c>
      <c r="C107" s="25"/>
      <c r="D107" s="5" t="s">
        <v>501</v>
      </c>
      <c r="E107" s="8">
        <v>1</v>
      </c>
      <c r="F107" s="8">
        <v>10000</v>
      </c>
      <c r="G107" s="8">
        <v>10000</v>
      </c>
    </row>
    <row r="108" spans="1:7" ht="24.75" customHeight="1">
      <c r="A108" s="24" t="s">
        <v>491</v>
      </c>
      <c r="B108" s="24"/>
      <c r="C108" s="24"/>
      <c r="D108" s="24"/>
      <c r="E108" s="10">
        <f>SUBTOTAL(9,E107:E107)</f>
        <v>1</v>
      </c>
      <c r="F108" s="10" t="s">
        <v>332</v>
      </c>
      <c r="G108" s="10">
        <f>SUBTOTAL(9,G107:G107)</f>
        <v>10000</v>
      </c>
    </row>
    <row r="109" spans="1:7" ht="24.75" customHeight="1">
      <c r="A109" s="24" t="s">
        <v>492</v>
      </c>
      <c r="B109" s="24"/>
      <c r="C109" s="24"/>
      <c r="D109" s="24"/>
      <c r="E109" s="24"/>
      <c r="F109" s="24"/>
      <c r="G109" s="10">
        <f>SUBTOTAL(9,G105:G108)</f>
        <v>122735.6</v>
      </c>
    </row>
    <row r="110" ht="24.75" customHeight="1"/>
    <row r="111" spans="1:7" ht="19.5" customHeight="1">
      <c r="A111" s="22" t="s">
        <v>413</v>
      </c>
      <c r="B111" s="22"/>
      <c r="C111" s="23" t="s">
        <v>247</v>
      </c>
      <c r="D111" s="23"/>
      <c r="E111" s="23"/>
      <c r="F111" s="23"/>
      <c r="G111" s="23"/>
    </row>
    <row r="112" spans="1:7" ht="19.5" customHeight="1">
      <c r="A112" s="22" t="s">
        <v>414</v>
      </c>
      <c r="B112" s="22"/>
      <c r="C112" s="23" t="s">
        <v>415</v>
      </c>
      <c r="D112" s="23"/>
      <c r="E112" s="23"/>
      <c r="F112" s="23"/>
      <c r="G112" s="23"/>
    </row>
    <row r="113" spans="1:7" ht="24.75" customHeight="1">
      <c r="A113" s="22" t="s">
        <v>416</v>
      </c>
      <c r="B113" s="22"/>
      <c r="C113" s="23" t="s">
        <v>388</v>
      </c>
      <c r="D113" s="23"/>
      <c r="E113" s="23"/>
      <c r="F113" s="23"/>
      <c r="G113" s="23"/>
    </row>
    <row r="114" ht="15" customHeight="1"/>
    <row r="115" spans="1:7" ht="24.75" customHeight="1">
      <c r="A115" s="14" t="s">
        <v>518</v>
      </c>
      <c r="B115" s="14"/>
      <c r="C115" s="14"/>
      <c r="D115" s="14"/>
      <c r="E115" s="14"/>
      <c r="F115" s="14"/>
      <c r="G115" s="14"/>
    </row>
    <row r="116" ht="15" customHeight="1"/>
    <row r="117" spans="1:7" ht="49.5" customHeight="1">
      <c r="A117" s="5" t="s">
        <v>324</v>
      </c>
      <c r="B117" s="20" t="s">
        <v>458</v>
      </c>
      <c r="C117" s="20"/>
      <c r="D117" s="5" t="s">
        <v>486</v>
      </c>
      <c r="E117" s="5" t="s">
        <v>487</v>
      </c>
      <c r="F117" s="5" t="s">
        <v>488</v>
      </c>
      <c r="G117" s="5" t="s">
        <v>489</v>
      </c>
    </row>
    <row r="118" spans="1:7" ht="15" customHeight="1">
      <c r="A118" s="5">
        <v>1</v>
      </c>
      <c r="B118" s="20">
        <v>2</v>
      </c>
      <c r="C118" s="20"/>
      <c r="D118" s="5">
        <v>3</v>
      </c>
      <c r="E118" s="5">
        <v>4</v>
      </c>
      <c r="F118" s="5">
        <v>5</v>
      </c>
      <c r="G118" s="5">
        <v>6</v>
      </c>
    </row>
    <row r="119" spans="1:7" ht="39.75" customHeight="1">
      <c r="A119" s="5" t="s">
        <v>436</v>
      </c>
      <c r="B119" s="25" t="s">
        <v>519</v>
      </c>
      <c r="C119" s="25"/>
      <c r="D119" s="5" t="s">
        <v>388</v>
      </c>
      <c r="E119" s="8">
        <v>1</v>
      </c>
      <c r="F119" s="8">
        <v>105030.73</v>
      </c>
      <c r="G119" s="8">
        <v>105030.73</v>
      </c>
    </row>
    <row r="120" spans="1:7" ht="24.75" customHeight="1">
      <c r="A120" s="24" t="s">
        <v>491</v>
      </c>
      <c r="B120" s="24"/>
      <c r="C120" s="24"/>
      <c r="D120" s="24"/>
      <c r="E120" s="10">
        <f>SUBTOTAL(9,E119:E119)</f>
        <v>1</v>
      </c>
      <c r="F120" s="10" t="s">
        <v>332</v>
      </c>
      <c r="G120" s="10">
        <f>SUBTOTAL(9,G119:G119)</f>
        <v>105030.73</v>
      </c>
    </row>
    <row r="121" spans="1:7" ht="24.75" customHeight="1">
      <c r="A121" s="24" t="s">
        <v>492</v>
      </c>
      <c r="B121" s="24"/>
      <c r="C121" s="24"/>
      <c r="D121" s="24"/>
      <c r="E121" s="24"/>
      <c r="F121" s="24"/>
      <c r="G121" s="10">
        <f>SUBTOTAL(9,G119:G120)</f>
        <v>105030.73</v>
      </c>
    </row>
    <row r="122" ht="24.75" customHeight="1"/>
    <row r="123" spans="1:7" ht="19.5" customHeight="1">
      <c r="A123" s="22" t="s">
        <v>413</v>
      </c>
      <c r="B123" s="22"/>
      <c r="C123" s="23" t="s">
        <v>295</v>
      </c>
      <c r="D123" s="23"/>
      <c r="E123" s="23"/>
      <c r="F123" s="23"/>
      <c r="G123" s="23"/>
    </row>
    <row r="124" spans="1:7" ht="19.5" customHeight="1">
      <c r="A124" s="22" t="s">
        <v>414</v>
      </c>
      <c r="B124" s="22"/>
      <c r="C124" s="23" t="s">
        <v>415</v>
      </c>
      <c r="D124" s="23"/>
      <c r="E124" s="23"/>
      <c r="F124" s="23"/>
      <c r="G124" s="23"/>
    </row>
    <row r="125" spans="1:7" ht="24.75" customHeight="1">
      <c r="A125" s="22" t="s">
        <v>416</v>
      </c>
      <c r="B125" s="22"/>
      <c r="C125" s="23" t="s">
        <v>388</v>
      </c>
      <c r="D125" s="23"/>
      <c r="E125" s="23"/>
      <c r="F125" s="23"/>
      <c r="G125" s="23"/>
    </row>
    <row r="126" ht="15" customHeight="1"/>
    <row r="127" spans="1:7" ht="24.75" customHeight="1">
      <c r="A127" s="14" t="s">
        <v>497</v>
      </c>
      <c r="B127" s="14"/>
      <c r="C127" s="14"/>
      <c r="D127" s="14"/>
      <c r="E127" s="14"/>
      <c r="F127" s="14"/>
      <c r="G127" s="14"/>
    </row>
    <row r="128" ht="15" customHeight="1"/>
    <row r="129" spans="1:7" ht="49.5" customHeight="1">
      <c r="A129" s="5" t="s">
        <v>324</v>
      </c>
      <c r="B129" s="20" t="s">
        <v>458</v>
      </c>
      <c r="C129" s="20"/>
      <c r="D129" s="5" t="s">
        <v>486</v>
      </c>
      <c r="E129" s="5" t="s">
        <v>487</v>
      </c>
      <c r="F129" s="5" t="s">
        <v>488</v>
      </c>
      <c r="G129" s="5" t="s">
        <v>489</v>
      </c>
    </row>
    <row r="130" spans="1:7" ht="15" customHeight="1">
      <c r="A130" s="5">
        <v>1</v>
      </c>
      <c r="B130" s="20">
        <v>2</v>
      </c>
      <c r="C130" s="20"/>
      <c r="D130" s="5">
        <v>3</v>
      </c>
      <c r="E130" s="5">
        <v>4</v>
      </c>
      <c r="F130" s="5">
        <v>5</v>
      </c>
      <c r="G130" s="5">
        <v>6</v>
      </c>
    </row>
    <row r="131" spans="1:7" ht="39.75" customHeight="1">
      <c r="A131" s="5" t="s">
        <v>430</v>
      </c>
      <c r="B131" s="25" t="s">
        <v>520</v>
      </c>
      <c r="C131" s="25"/>
      <c r="D131" s="5" t="s">
        <v>388</v>
      </c>
      <c r="E131" s="8">
        <v>1</v>
      </c>
      <c r="F131" s="8">
        <v>0.08</v>
      </c>
      <c r="G131" s="8">
        <v>0.08</v>
      </c>
    </row>
    <row r="132" spans="1:7" ht="24.75" customHeight="1">
      <c r="A132" s="24" t="s">
        <v>491</v>
      </c>
      <c r="B132" s="24"/>
      <c r="C132" s="24"/>
      <c r="D132" s="24"/>
      <c r="E132" s="10">
        <f>SUBTOTAL(9,E131:E131)</f>
        <v>1</v>
      </c>
      <c r="F132" s="10" t="s">
        <v>332</v>
      </c>
      <c r="G132" s="10">
        <f>SUBTOTAL(9,G131:G131)</f>
        <v>0.08</v>
      </c>
    </row>
    <row r="133" spans="1:7" ht="39.75" customHeight="1">
      <c r="A133" s="5" t="s">
        <v>448</v>
      </c>
      <c r="B133" s="25" t="s">
        <v>521</v>
      </c>
      <c r="C133" s="25"/>
      <c r="D133" s="5" t="s">
        <v>501</v>
      </c>
      <c r="E133" s="8">
        <v>1</v>
      </c>
      <c r="F133" s="8">
        <v>120580</v>
      </c>
      <c r="G133" s="8">
        <v>120580</v>
      </c>
    </row>
    <row r="134" spans="1:7" ht="24.75" customHeight="1">
      <c r="A134" s="24" t="s">
        <v>491</v>
      </c>
      <c r="B134" s="24"/>
      <c r="C134" s="24"/>
      <c r="D134" s="24"/>
      <c r="E134" s="10">
        <f>SUBTOTAL(9,E133:E133)</f>
        <v>1</v>
      </c>
      <c r="F134" s="10" t="s">
        <v>332</v>
      </c>
      <c r="G134" s="10">
        <f>SUBTOTAL(9,G133:G133)</f>
        <v>120580</v>
      </c>
    </row>
    <row r="135" spans="1:7" ht="39.75" customHeight="1">
      <c r="A135" s="5" t="s">
        <v>450</v>
      </c>
      <c r="B135" s="25" t="s">
        <v>522</v>
      </c>
      <c r="C135" s="25"/>
      <c r="D135" s="5" t="s">
        <v>501</v>
      </c>
      <c r="E135" s="8">
        <v>1</v>
      </c>
      <c r="F135" s="8">
        <v>155589.92</v>
      </c>
      <c r="G135" s="8">
        <v>155589.92</v>
      </c>
    </row>
    <row r="136" spans="1:7" ht="24.75" customHeight="1">
      <c r="A136" s="24" t="s">
        <v>491</v>
      </c>
      <c r="B136" s="24"/>
      <c r="C136" s="24"/>
      <c r="D136" s="24"/>
      <c r="E136" s="10">
        <f>SUBTOTAL(9,E135:E135)</f>
        <v>1</v>
      </c>
      <c r="F136" s="10" t="s">
        <v>332</v>
      </c>
      <c r="G136" s="10">
        <f>SUBTOTAL(9,G135:G135)</f>
        <v>155589.92</v>
      </c>
    </row>
    <row r="137" spans="1:7" ht="24.75" customHeight="1">
      <c r="A137" s="24" t="s">
        <v>492</v>
      </c>
      <c r="B137" s="24"/>
      <c r="C137" s="24"/>
      <c r="D137" s="24"/>
      <c r="E137" s="24"/>
      <c r="F137" s="24"/>
      <c r="G137" s="10">
        <f>SUBTOTAL(9,G131:G136)</f>
        <v>276170</v>
      </c>
    </row>
    <row r="138" ht="24.75" customHeight="1"/>
    <row r="139" spans="1:7" ht="19.5" customHeight="1">
      <c r="A139" s="22" t="s">
        <v>413</v>
      </c>
      <c r="B139" s="22"/>
      <c r="C139" s="23" t="s">
        <v>295</v>
      </c>
      <c r="D139" s="23"/>
      <c r="E139" s="23"/>
      <c r="F139" s="23"/>
      <c r="G139" s="23"/>
    </row>
    <row r="140" spans="1:7" ht="19.5" customHeight="1">
      <c r="A140" s="22" t="s">
        <v>414</v>
      </c>
      <c r="B140" s="22"/>
      <c r="C140" s="23" t="s">
        <v>523</v>
      </c>
      <c r="D140" s="23"/>
      <c r="E140" s="23"/>
      <c r="F140" s="23"/>
      <c r="G140" s="23"/>
    </row>
    <row r="141" spans="1:7" ht="24.75" customHeight="1">
      <c r="A141" s="22" t="s">
        <v>416</v>
      </c>
      <c r="B141" s="22"/>
      <c r="C141" s="23" t="s">
        <v>388</v>
      </c>
      <c r="D141" s="23"/>
      <c r="E141" s="23"/>
      <c r="F141" s="23"/>
      <c r="G141" s="23"/>
    </row>
    <row r="142" ht="15" customHeight="1"/>
    <row r="143" spans="1:7" ht="24.75" customHeight="1">
      <c r="A143" s="14" t="s">
        <v>497</v>
      </c>
      <c r="B143" s="14"/>
      <c r="C143" s="14"/>
      <c r="D143" s="14"/>
      <c r="E143" s="14"/>
      <c r="F143" s="14"/>
      <c r="G143" s="14"/>
    </row>
    <row r="144" ht="15" customHeight="1"/>
    <row r="145" spans="1:7" ht="49.5" customHeight="1">
      <c r="A145" s="5" t="s">
        <v>324</v>
      </c>
      <c r="B145" s="20" t="s">
        <v>458</v>
      </c>
      <c r="C145" s="20"/>
      <c r="D145" s="5" t="s">
        <v>486</v>
      </c>
      <c r="E145" s="5" t="s">
        <v>487</v>
      </c>
      <c r="F145" s="5" t="s">
        <v>488</v>
      </c>
      <c r="G145" s="5" t="s">
        <v>489</v>
      </c>
    </row>
    <row r="146" spans="1:7" ht="15" customHeight="1">
      <c r="A146" s="5">
        <v>1</v>
      </c>
      <c r="B146" s="20">
        <v>2</v>
      </c>
      <c r="C146" s="20"/>
      <c r="D146" s="5">
        <v>3</v>
      </c>
      <c r="E146" s="5">
        <v>4</v>
      </c>
      <c r="F146" s="5">
        <v>5</v>
      </c>
      <c r="G146" s="5">
        <v>6</v>
      </c>
    </row>
    <row r="147" spans="1:7" ht="19.5" customHeight="1">
      <c r="A147" s="5" t="s">
        <v>524</v>
      </c>
      <c r="B147" s="25" t="s">
        <v>525</v>
      </c>
      <c r="C147" s="25"/>
      <c r="D147" s="5" t="s">
        <v>388</v>
      </c>
      <c r="E147" s="8">
        <v>1</v>
      </c>
      <c r="F147" s="8">
        <v>4997.66</v>
      </c>
      <c r="G147" s="8">
        <v>4997.66</v>
      </c>
    </row>
    <row r="148" spans="1:7" ht="24.75" customHeight="1">
      <c r="A148" s="24" t="s">
        <v>491</v>
      </c>
      <c r="B148" s="24"/>
      <c r="C148" s="24"/>
      <c r="D148" s="24"/>
      <c r="E148" s="10">
        <f>SUBTOTAL(9,E147:E147)</f>
        <v>1</v>
      </c>
      <c r="F148" s="10" t="s">
        <v>332</v>
      </c>
      <c r="G148" s="10">
        <f>SUBTOTAL(9,G147:G147)</f>
        <v>4997.66</v>
      </c>
    </row>
    <row r="149" spans="1:7" ht="24.75" customHeight="1">
      <c r="A149" s="24" t="s">
        <v>492</v>
      </c>
      <c r="B149" s="24"/>
      <c r="C149" s="24"/>
      <c r="D149" s="24"/>
      <c r="E149" s="24"/>
      <c r="F149" s="24"/>
      <c r="G149" s="10">
        <f>SUBTOTAL(9,G147:G148)</f>
        <v>4997.66</v>
      </c>
    </row>
    <row r="150" ht="24.75" customHeight="1"/>
    <row r="151" spans="1:7" ht="19.5" customHeight="1">
      <c r="A151" s="22" t="s">
        <v>413</v>
      </c>
      <c r="B151" s="22"/>
      <c r="C151" s="23" t="s">
        <v>247</v>
      </c>
      <c r="D151" s="23"/>
      <c r="E151" s="23"/>
      <c r="F151" s="23"/>
      <c r="G151" s="23"/>
    </row>
    <row r="152" spans="1:7" ht="19.5" customHeight="1">
      <c r="A152" s="22" t="s">
        <v>414</v>
      </c>
      <c r="B152" s="22"/>
      <c r="C152" s="23" t="s">
        <v>484</v>
      </c>
      <c r="D152" s="23"/>
      <c r="E152" s="23"/>
      <c r="F152" s="23"/>
      <c r="G152" s="23"/>
    </row>
    <row r="153" spans="1:7" ht="24.75" customHeight="1">
      <c r="A153" s="22" t="s">
        <v>416</v>
      </c>
      <c r="B153" s="22"/>
      <c r="C153" s="23" t="s">
        <v>391</v>
      </c>
      <c r="D153" s="23"/>
      <c r="E153" s="23"/>
      <c r="F153" s="23"/>
      <c r="G153" s="23"/>
    </row>
    <row r="154" ht="15" customHeight="1"/>
    <row r="155" spans="1:7" ht="24.75" customHeight="1">
      <c r="A155" s="14" t="s">
        <v>493</v>
      </c>
      <c r="B155" s="14"/>
      <c r="C155" s="14"/>
      <c r="D155" s="14"/>
      <c r="E155" s="14"/>
      <c r="F155" s="14"/>
      <c r="G155" s="14"/>
    </row>
    <row r="156" ht="15" customHeight="1"/>
    <row r="157" spans="1:7" ht="49.5" customHeight="1">
      <c r="A157" s="5" t="s">
        <v>324</v>
      </c>
      <c r="B157" s="20" t="s">
        <v>458</v>
      </c>
      <c r="C157" s="20"/>
      <c r="D157" s="5" t="s">
        <v>486</v>
      </c>
      <c r="E157" s="5" t="s">
        <v>487</v>
      </c>
      <c r="F157" s="5" t="s">
        <v>488</v>
      </c>
      <c r="G157" s="5" t="s">
        <v>489</v>
      </c>
    </row>
    <row r="158" spans="1:7" ht="15" customHeight="1">
      <c r="A158" s="5">
        <v>1</v>
      </c>
      <c r="B158" s="20">
        <v>2</v>
      </c>
      <c r="C158" s="20"/>
      <c r="D158" s="5">
        <v>3</v>
      </c>
      <c r="E158" s="5">
        <v>4</v>
      </c>
      <c r="F158" s="5">
        <v>5</v>
      </c>
      <c r="G158" s="5">
        <v>6</v>
      </c>
    </row>
    <row r="159" spans="1:7" ht="19.5" customHeight="1">
      <c r="A159" s="5" t="s">
        <v>329</v>
      </c>
      <c r="B159" s="25" t="s">
        <v>494</v>
      </c>
      <c r="C159" s="25"/>
      <c r="D159" s="5" t="s">
        <v>59</v>
      </c>
      <c r="E159" s="8">
        <v>1</v>
      </c>
      <c r="F159" s="8">
        <v>350000</v>
      </c>
      <c r="G159" s="8">
        <v>350000</v>
      </c>
    </row>
    <row r="160" spans="1:7" ht="24.75" customHeight="1">
      <c r="A160" s="24" t="s">
        <v>491</v>
      </c>
      <c r="B160" s="24"/>
      <c r="C160" s="24"/>
      <c r="D160" s="24"/>
      <c r="E160" s="10">
        <f>SUBTOTAL(9,E159:E159)</f>
        <v>1</v>
      </c>
      <c r="F160" s="10" t="s">
        <v>332</v>
      </c>
      <c r="G160" s="10">
        <f>SUBTOTAL(9,G159:G159)</f>
        <v>350000</v>
      </c>
    </row>
    <row r="161" spans="1:7" ht="24.75" customHeight="1">
      <c r="A161" s="24" t="s">
        <v>492</v>
      </c>
      <c r="B161" s="24"/>
      <c r="C161" s="24"/>
      <c r="D161" s="24"/>
      <c r="E161" s="24"/>
      <c r="F161" s="24"/>
      <c r="G161" s="10">
        <f>SUBTOTAL(9,G159:G160)</f>
        <v>350000</v>
      </c>
    </row>
    <row r="162" ht="24.75" customHeight="1"/>
    <row r="163" spans="1:7" ht="19.5" customHeight="1">
      <c r="A163" s="22" t="s">
        <v>413</v>
      </c>
      <c r="B163" s="22"/>
      <c r="C163" s="23" t="s">
        <v>247</v>
      </c>
      <c r="D163" s="23"/>
      <c r="E163" s="23"/>
      <c r="F163" s="23"/>
      <c r="G163" s="23"/>
    </row>
    <row r="164" spans="1:7" ht="19.5" customHeight="1">
      <c r="A164" s="22" t="s">
        <v>414</v>
      </c>
      <c r="B164" s="22"/>
      <c r="C164" s="23" t="s">
        <v>415</v>
      </c>
      <c r="D164" s="23"/>
      <c r="E164" s="23"/>
      <c r="F164" s="23"/>
      <c r="G164" s="23"/>
    </row>
    <row r="165" spans="1:7" ht="24.75" customHeight="1">
      <c r="A165" s="22" t="s">
        <v>416</v>
      </c>
      <c r="B165" s="22"/>
      <c r="C165" s="23" t="s">
        <v>391</v>
      </c>
      <c r="D165" s="23"/>
      <c r="E165" s="23"/>
      <c r="F165" s="23"/>
      <c r="G165" s="23"/>
    </row>
    <row r="166" ht="15" customHeight="1"/>
    <row r="167" spans="1:7" ht="24.75" customHeight="1">
      <c r="A167" s="14" t="s">
        <v>495</v>
      </c>
      <c r="B167" s="14"/>
      <c r="C167" s="14"/>
      <c r="D167" s="14"/>
      <c r="E167" s="14"/>
      <c r="F167" s="14"/>
      <c r="G167" s="14"/>
    </row>
    <row r="168" ht="15" customHeight="1"/>
    <row r="169" spans="1:7" ht="49.5" customHeight="1">
      <c r="A169" s="5" t="s">
        <v>324</v>
      </c>
      <c r="B169" s="20" t="s">
        <v>458</v>
      </c>
      <c r="C169" s="20"/>
      <c r="D169" s="5" t="s">
        <v>486</v>
      </c>
      <c r="E169" s="5" t="s">
        <v>487</v>
      </c>
      <c r="F169" s="5" t="s">
        <v>488</v>
      </c>
      <c r="G169" s="5" t="s">
        <v>489</v>
      </c>
    </row>
    <row r="170" spans="1:7" ht="15" customHeight="1">
      <c r="A170" s="5">
        <v>1</v>
      </c>
      <c r="B170" s="20">
        <v>2</v>
      </c>
      <c r="C170" s="20"/>
      <c r="D170" s="5">
        <v>3</v>
      </c>
      <c r="E170" s="5">
        <v>4</v>
      </c>
      <c r="F170" s="5">
        <v>5</v>
      </c>
      <c r="G170" s="5">
        <v>6</v>
      </c>
    </row>
    <row r="171" spans="1:7" ht="39.75" customHeight="1">
      <c r="A171" s="5" t="s">
        <v>446</v>
      </c>
      <c r="B171" s="25" t="s">
        <v>496</v>
      </c>
      <c r="C171" s="25"/>
      <c r="D171" s="5" t="s">
        <v>59</v>
      </c>
      <c r="E171" s="8">
        <v>1</v>
      </c>
      <c r="F171" s="8">
        <v>35000</v>
      </c>
      <c r="G171" s="8">
        <v>35000</v>
      </c>
    </row>
    <row r="172" spans="1:7" ht="24.75" customHeight="1">
      <c r="A172" s="24" t="s">
        <v>491</v>
      </c>
      <c r="B172" s="24"/>
      <c r="C172" s="24"/>
      <c r="D172" s="24"/>
      <c r="E172" s="10">
        <f>SUBTOTAL(9,E171:E171)</f>
        <v>1</v>
      </c>
      <c r="F172" s="10" t="s">
        <v>332</v>
      </c>
      <c r="G172" s="10">
        <f>SUBTOTAL(9,G171:G171)</f>
        <v>35000</v>
      </c>
    </row>
    <row r="173" spans="1:7" ht="24.75" customHeight="1">
      <c r="A173" s="24" t="s">
        <v>492</v>
      </c>
      <c r="B173" s="24"/>
      <c r="C173" s="24"/>
      <c r="D173" s="24"/>
      <c r="E173" s="24"/>
      <c r="F173" s="24"/>
      <c r="G173" s="10">
        <f>SUBTOTAL(9,G171:G172)</f>
        <v>35000</v>
      </c>
    </row>
    <row r="174" ht="24.75" customHeight="1"/>
    <row r="175" spans="1:7" ht="19.5" customHeight="1">
      <c r="A175" s="22" t="s">
        <v>413</v>
      </c>
      <c r="B175" s="22"/>
      <c r="C175" s="23" t="s">
        <v>247</v>
      </c>
      <c r="D175" s="23"/>
      <c r="E175" s="23"/>
      <c r="F175" s="23"/>
      <c r="G175" s="23"/>
    </row>
    <row r="176" spans="1:7" ht="19.5" customHeight="1">
      <c r="A176" s="22" t="s">
        <v>414</v>
      </c>
      <c r="B176" s="22"/>
      <c r="C176" s="23" t="s">
        <v>415</v>
      </c>
      <c r="D176" s="23"/>
      <c r="E176" s="23"/>
      <c r="F176" s="23"/>
      <c r="G176" s="23"/>
    </row>
    <row r="177" spans="1:7" ht="24.75" customHeight="1">
      <c r="A177" s="22" t="s">
        <v>416</v>
      </c>
      <c r="B177" s="22"/>
      <c r="C177" s="23" t="s">
        <v>391</v>
      </c>
      <c r="D177" s="23"/>
      <c r="E177" s="23"/>
      <c r="F177" s="23"/>
      <c r="G177" s="23"/>
    </row>
    <row r="178" ht="15" customHeight="1"/>
    <row r="179" spans="1:7" ht="24.75" customHeight="1">
      <c r="A179" s="14" t="s">
        <v>497</v>
      </c>
      <c r="B179" s="14"/>
      <c r="C179" s="14"/>
      <c r="D179" s="14"/>
      <c r="E179" s="14"/>
      <c r="F179" s="14"/>
      <c r="G179" s="14"/>
    </row>
    <row r="180" ht="15" customHeight="1"/>
    <row r="181" spans="1:7" ht="49.5" customHeight="1">
      <c r="A181" s="5" t="s">
        <v>324</v>
      </c>
      <c r="B181" s="20" t="s">
        <v>458</v>
      </c>
      <c r="C181" s="20"/>
      <c r="D181" s="5" t="s">
        <v>486</v>
      </c>
      <c r="E181" s="5" t="s">
        <v>487</v>
      </c>
      <c r="F181" s="5" t="s">
        <v>488</v>
      </c>
      <c r="G181" s="5" t="s">
        <v>489</v>
      </c>
    </row>
    <row r="182" spans="1:7" ht="15" customHeight="1">
      <c r="A182" s="5">
        <v>1</v>
      </c>
      <c r="B182" s="20">
        <v>2</v>
      </c>
      <c r="C182" s="20"/>
      <c r="D182" s="5">
        <v>3</v>
      </c>
      <c r="E182" s="5">
        <v>4</v>
      </c>
      <c r="F182" s="5">
        <v>5</v>
      </c>
      <c r="G182" s="5">
        <v>6</v>
      </c>
    </row>
    <row r="183" spans="1:7" ht="39.75" customHeight="1">
      <c r="A183" s="5" t="s">
        <v>429</v>
      </c>
      <c r="B183" s="25" t="s">
        <v>498</v>
      </c>
      <c r="C183" s="25"/>
      <c r="D183" s="5" t="s">
        <v>59</v>
      </c>
      <c r="E183" s="8">
        <v>1</v>
      </c>
      <c r="F183" s="8">
        <v>18440</v>
      </c>
      <c r="G183" s="8">
        <v>18440</v>
      </c>
    </row>
    <row r="184" spans="1:7" ht="24.75" customHeight="1">
      <c r="A184" s="24" t="s">
        <v>491</v>
      </c>
      <c r="B184" s="24"/>
      <c r="C184" s="24"/>
      <c r="D184" s="24"/>
      <c r="E184" s="10">
        <f>SUBTOTAL(9,E183:E183)</f>
        <v>1</v>
      </c>
      <c r="F184" s="10" t="s">
        <v>332</v>
      </c>
      <c r="G184" s="10">
        <f>SUBTOTAL(9,G183:G183)</f>
        <v>18440</v>
      </c>
    </row>
    <row r="185" spans="1:7" ht="24.75" customHeight="1">
      <c r="A185" s="24" t="s">
        <v>492</v>
      </c>
      <c r="B185" s="24"/>
      <c r="C185" s="24"/>
      <c r="D185" s="24"/>
      <c r="E185" s="24"/>
      <c r="F185" s="24"/>
      <c r="G185" s="10">
        <f>SUBTOTAL(9,G183:G184)</f>
        <v>18440</v>
      </c>
    </row>
    <row r="186" ht="24.75" customHeight="1"/>
    <row r="187" spans="1:7" ht="19.5" customHeight="1">
      <c r="A187" s="22" t="s">
        <v>413</v>
      </c>
      <c r="B187" s="22"/>
      <c r="C187" s="23" t="s">
        <v>247</v>
      </c>
      <c r="D187" s="23"/>
      <c r="E187" s="23"/>
      <c r="F187" s="23"/>
      <c r="G187" s="23"/>
    </row>
    <row r="188" spans="1:7" ht="19.5" customHeight="1">
      <c r="A188" s="22" t="s">
        <v>414</v>
      </c>
      <c r="B188" s="22"/>
      <c r="C188" s="23" t="s">
        <v>415</v>
      </c>
      <c r="D188" s="23"/>
      <c r="E188" s="23"/>
      <c r="F188" s="23"/>
      <c r="G188" s="23"/>
    </row>
    <row r="189" spans="1:7" ht="24.75" customHeight="1">
      <c r="A189" s="22" t="s">
        <v>416</v>
      </c>
      <c r="B189" s="22"/>
      <c r="C189" s="23" t="s">
        <v>391</v>
      </c>
      <c r="D189" s="23"/>
      <c r="E189" s="23"/>
      <c r="F189" s="23"/>
      <c r="G189" s="23"/>
    </row>
    <row r="190" ht="15" customHeight="1"/>
    <row r="191" spans="1:7" ht="24.75" customHeight="1">
      <c r="A191" s="14" t="s">
        <v>502</v>
      </c>
      <c r="B191" s="14"/>
      <c r="C191" s="14"/>
      <c r="D191" s="14"/>
      <c r="E191" s="14"/>
      <c r="F191" s="14"/>
      <c r="G191" s="14"/>
    </row>
    <row r="192" ht="15" customHeight="1"/>
    <row r="193" spans="1:7" ht="49.5" customHeight="1">
      <c r="A193" s="5" t="s">
        <v>324</v>
      </c>
      <c r="B193" s="20" t="s">
        <v>458</v>
      </c>
      <c r="C193" s="20"/>
      <c r="D193" s="5" t="s">
        <v>486</v>
      </c>
      <c r="E193" s="5" t="s">
        <v>487</v>
      </c>
      <c r="F193" s="5" t="s">
        <v>488</v>
      </c>
      <c r="G193" s="5" t="s">
        <v>489</v>
      </c>
    </row>
    <row r="194" spans="1:7" ht="15" customHeight="1">
      <c r="A194" s="5">
        <v>1</v>
      </c>
      <c r="B194" s="20">
        <v>2</v>
      </c>
      <c r="C194" s="20"/>
      <c r="D194" s="5">
        <v>3</v>
      </c>
      <c r="E194" s="5">
        <v>4</v>
      </c>
      <c r="F194" s="5">
        <v>5</v>
      </c>
      <c r="G194" s="5">
        <v>6</v>
      </c>
    </row>
    <row r="195" spans="1:7" ht="60" customHeight="1">
      <c r="A195" s="5" t="s">
        <v>431</v>
      </c>
      <c r="B195" s="25" t="s">
        <v>526</v>
      </c>
      <c r="C195" s="25"/>
      <c r="D195" s="5" t="s">
        <v>59</v>
      </c>
      <c r="E195" s="8">
        <v>1</v>
      </c>
      <c r="F195" s="8">
        <v>7500</v>
      </c>
      <c r="G195" s="8">
        <v>7500</v>
      </c>
    </row>
    <row r="196" spans="1:7" ht="60" customHeight="1">
      <c r="A196" s="5" t="s">
        <v>431</v>
      </c>
      <c r="B196" s="25" t="s">
        <v>527</v>
      </c>
      <c r="C196" s="25"/>
      <c r="D196" s="5" t="s">
        <v>59</v>
      </c>
      <c r="E196" s="8">
        <v>1</v>
      </c>
      <c r="F196" s="8">
        <v>46600</v>
      </c>
      <c r="G196" s="8">
        <v>46600</v>
      </c>
    </row>
    <row r="197" spans="1:7" ht="24.75" customHeight="1">
      <c r="A197" s="24" t="s">
        <v>491</v>
      </c>
      <c r="B197" s="24"/>
      <c r="C197" s="24"/>
      <c r="D197" s="24"/>
      <c r="E197" s="10">
        <f>SUBTOTAL(9,E195:E196)</f>
        <v>2</v>
      </c>
      <c r="F197" s="10" t="s">
        <v>332</v>
      </c>
      <c r="G197" s="10">
        <f>SUBTOTAL(9,G195:G196)</f>
        <v>54100</v>
      </c>
    </row>
    <row r="198" spans="1:7" ht="24.75" customHeight="1">
      <c r="A198" s="24" t="s">
        <v>492</v>
      </c>
      <c r="B198" s="24"/>
      <c r="C198" s="24"/>
      <c r="D198" s="24"/>
      <c r="E198" s="24"/>
      <c r="F198" s="24"/>
      <c r="G198" s="10">
        <f>SUBTOTAL(9,G195:G197)</f>
        <v>54100</v>
      </c>
    </row>
    <row r="199" ht="24.75" customHeight="1"/>
    <row r="200" spans="1:7" ht="19.5" customHeight="1">
      <c r="A200" s="22" t="s">
        <v>413</v>
      </c>
      <c r="B200" s="22"/>
      <c r="C200" s="23" t="s">
        <v>247</v>
      </c>
      <c r="D200" s="23"/>
      <c r="E200" s="23"/>
      <c r="F200" s="23"/>
      <c r="G200" s="23"/>
    </row>
    <row r="201" spans="1:7" ht="19.5" customHeight="1">
      <c r="A201" s="22" t="s">
        <v>414</v>
      </c>
      <c r="B201" s="22"/>
      <c r="C201" s="23" t="s">
        <v>415</v>
      </c>
      <c r="D201" s="23"/>
      <c r="E201" s="23"/>
      <c r="F201" s="23"/>
      <c r="G201" s="23"/>
    </row>
    <row r="202" spans="1:7" ht="24.75" customHeight="1">
      <c r="A202" s="22" t="s">
        <v>416</v>
      </c>
      <c r="B202" s="22"/>
      <c r="C202" s="23" t="s">
        <v>391</v>
      </c>
      <c r="D202" s="23"/>
      <c r="E202" s="23"/>
      <c r="F202" s="23"/>
      <c r="G202" s="23"/>
    </row>
    <row r="203" ht="15" customHeight="1"/>
    <row r="204" spans="1:7" ht="24.75" customHeight="1">
      <c r="A204" s="14" t="s">
        <v>509</v>
      </c>
      <c r="B204" s="14"/>
      <c r="C204" s="14"/>
      <c r="D204" s="14"/>
      <c r="E204" s="14"/>
      <c r="F204" s="14"/>
      <c r="G204" s="14"/>
    </row>
    <row r="205" ht="15" customHeight="1"/>
    <row r="206" spans="1:7" ht="49.5" customHeight="1">
      <c r="A206" s="5" t="s">
        <v>324</v>
      </c>
      <c r="B206" s="20" t="s">
        <v>458</v>
      </c>
      <c r="C206" s="20"/>
      <c r="D206" s="5" t="s">
        <v>486</v>
      </c>
      <c r="E206" s="5" t="s">
        <v>487</v>
      </c>
      <c r="F206" s="5" t="s">
        <v>488</v>
      </c>
      <c r="G206" s="5" t="s">
        <v>489</v>
      </c>
    </row>
    <row r="207" spans="1:7" ht="15" customHeight="1">
      <c r="A207" s="5">
        <v>1</v>
      </c>
      <c r="B207" s="20">
        <v>2</v>
      </c>
      <c r="C207" s="20"/>
      <c r="D207" s="5">
        <v>3</v>
      </c>
      <c r="E207" s="5">
        <v>4</v>
      </c>
      <c r="F207" s="5">
        <v>5</v>
      </c>
      <c r="G207" s="5">
        <v>6</v>
      </c>
    </row>
    <row r="208" spans="1:7" ht="39.75" customHeight="1">
      <c r="A208" s="5" t="s">
        <v>433</v>
      </c>
      <c r="B208" s="25" t="s">
        <v>511</v>
      </c>
      <c r="C208" s="25"/>
      <c r="D208" s="5" t="s">
        <v>59</v>
      </c>
      <c r="E208" s="8">
        <v>1</v>
      </c>
      <c r="F208" s="8">
        <v>604546.2</v>
      </c>
      <c r="G208" s="8">
        <v>604546.2</v>
      </c>
    </row>
    <row r="209" spans="1:7" ht="24.75" customHeight="1">
      <c r="A209" s="24" t="s">
        <v>491</v>
      </c>
      <c r="B209" s="24"/>
      <c r="C209" s="24"/>
      <c r="D209" s="24"/>
      <c r="E209" s="10">
        <f>SUBTOTAL(9,E208:E208)</f>
        <v>1</v>
      </c>
      <c r="F209" s="10" t="s">
        <v>332</v>
      </c>
      <c r="G209" s="10">
        <f>SUBTOTAL(9,G208:G208)</f>
        <v>604546.2</v>
      </c>
    </row>
    <row r="210" spans="1:7" ht="24.75" customHeight="1">
      <c r="A210" s="24" t="s">
        <v>492</v>
      </c>
      <c r="B210" s="24"/>
      <c r="C210" s="24"/>
      <c r="D210" s="24"/>
      <c r="E210" s="24"/>
      <c r="F210" s="24"/>
      <c r="G210" s="10">
        <f>SUBTOTAL(9,G208:G209)</f>
        <v>604546.2</v>
      </c>
    </row>
    <row r="211" ht="24.75" customHeight="1"/>
    <row r="212" spans="1:7" ht="19.5" customHeight="1">
      <c r="A212" s="22" t="s">
        <v>413</v>
      </c>
      <c r="B212" s="22"/>
      <c r="C212" s="23" t="s">
        <v>295</v>
      </c>
      <c r="D212" s="23"/>
      <c r="E212" s="23"/>
      <c r="F212" s="23"/>
      <c r="G212" s="23"/>
    </row>
    <row r="213" spans="1:7" ht="19.5" customHeight="1">
      <c r="A213" s="22" t="s">
        <v>414</v>
      </c>
      <c r="B213" s="22"/>
      <c r="C213" s="23" t="s">
        <v>415</v>
      </c>
      <c r="D213" s="23"/>
      <c r="E213" s="23"/>
      <c r="F213" s="23"/>
      <c r="G213" s="23"/>
    </row>
    <row r="214" spans="1:7" ht="24.75" customHeight="1">
      <c r="A214" s="22" t="s">
        <v>416</v>
      </c>
      <c r="B214" s="22"/>
      <c r="C214" s="23" t="s">
        <v>391</v>
      </c>
      <c r="D214" s="23"/>
      <c r="E214" s="23"/>
      <c r="F214" s="23"/>
      <c r="G214" s="23"/>
    </row>
    <row r="215" ht="15" customHeight="1"/>
    <row r="216" spans="1:7" ht="24.75" customHeight="1">
      <c r="A216" s="14" t="s">
        <v>497</v>
      </c>
      <c r="B216" s="14"/>
      <c r="C216" s="14"/>
      <c r="D216" s="14"/>
      <c r="E216" s="14"/>
      <c r="F216" s="14"/>
      <c r="G216" s="14"/>
    </row>
    <row r="217" ht="15" customHeight="1"/>
    <row r="218" spans="1:7" ht="49.5" customHeight="1">
      <c r="A218" s="5" t="s">
        <v>324</v>
      </c>
      <c r="B218" s="20" t="s">
        <v>458</v>
      </c>
      <c r="C218" s="20"/>
      <c r="D218" s="5" t="s">
        <v>486</v>
      </c>
      <c r="E218" s="5" t="s">
        <v>487</v>
      </c>
      <c r="F218" s="5" t="s">
        <v>488</v>
      </c>
      <c r="G218" s="5" t="s">
        <v>489</v>
      </c>
    </row>
    <row r="219" spans="1:7" ht="15" customHeight="1">
      <c r="A219" s="5">
        <v>1</v>
      </c>
      <c r="B219" s="20">
        <v>2</v>
      </c>
      <c r="C219" s="20"/>
      <c r="D219" s="5">
        <v>3</v>
      </c>
      <c r="E219" s="5">
        <v>4</v>
      </c>
      <c r="F219" s="5">
        <v>5</v>
      </c>
      <c r="G219" s="5">
        <v>6</v>
      </c>
    </row>
    <row r="220" spans="1:7" ht="39.75" customHeight="1">
      <c r="A220" s="5" t="s">
        <v>430</v>
      </c>
      <c r="B220" s="25" t="s">
        <v>520</v>
      </c>
      <c r="C220" s="25"/>
      <c r="D220" s="5" t="s">
        <v>59</v>
      </c>
      <c r="E220" s="8">
        <v>1</v>
      </c>
      <c r="F220" s="8">
        <v>276170</v>
      </c>
      <c r="G220" s="8">
        <v>276170</v>
      </c>
    </row>
    <row r="221" spans="1:7" ht="24.75" customHeight="1">
      <c r="A221" s="24" t="s">
        <v>491</v>
      </c>
      <c r="B221" s="24"/>
      <c r="C221" s="24"/>
      <c r="D221" s="24"/>
      <c r="E221" s="10">
        <f>SUBTOTAL(9,E220:E220)</f>
        <v>1</v>
      </c>
      <c r="F221" s="10" t="s">
        <v>332</v>
      </c>
      <c r="G221" s="10">
        <f>SUBTOTAL(9,G220:G220)</f>
        <v>276170</v>
      </c>
    </row>
    <row r="222" spans="1:7" ht="24.75" customHeight="1">
      <c r="A222" s="24" t="s">
        <v>492</v>
      </c>
      <c r="B222" s="24"/>
      <c r="C222" s="24"/>
      <c r="D222" s="24"/>
      <c r="E222" s="24"/>
      <c r="F222" s="24"/>
      <c r="G222" s="10">
        <f>SUBTOTAL(9,G220:G221)</f>
        <v>276170</v>
      </c>
    </row>
    <row r="223" ht="24.75" customHeight="1"/>
    <row r="224" spans="1:7" ht="19.5" customHeight="1">
      <c r="A224" s="22" t="s">
        <v>413</v>
      </c>
      <c r="B224" s="22"/>
      <c r="C224" s="23" t="s">
        <v>247</v>
      </c>
      <c r="D224" s="23"/>
      <c r="E224" s="23"/>
      <c r="F224" s="23"/>
      <c r="G224" s="23"/>
    </row>
    <row r="225" spans="1:7" ht="19.5" customHeight="1">
      <c r="A225" s="22" t="s">
        <v>414</v>
      </c>
      <c r="B225" s="22"/>
      <c r="C225" s="23" t="s">
        <v>484</v>
      </c>
      <c r="D225" s="23"/>
      <c r="E225" s="23"/>
      <c r="F225" s="23"/>
      <c r="G225" s="23"/>
    </row>
    <row r="226" spans="1:7" ht="24.75" customHeight="1">
      <c r="A226" s="22" t="s">
        <v>416</v>
      </c>
      <c r="B226" s="22"/>
      <c r="C226" s="23" t="s">
        <v>394</v>
      </c>
      <c r="D226" s="23"/>
      <c r="E226" s="23"/>
      <c r="F226" s="23"/>
      <c r="G226" s="23"/>
    </row>
    <row r="227" ht="15" customHeight="1"/>
    <row r="228" spans="1:7" ht="24.75" customHeight="1">
      <c r="A228" s="14" t="s">
        <v>493</v>
      </c>
      <c r="B228" s="14"/>
      <c r="C228" s="14"/>
      <c r="D228" s="14"/>
      <c r="E228" s="14"/>
      <c r="F228" s="14"/>
      <c r="G228" s="14"/>
    </row>
    <row r="229" ht="15" customHeight="1"/>
    <row r="230" spans="1:7" ht="49.5" customHeight="1">
      <c r="A230" s="5" t="s">
        <v>324</v>
      </c>
      <c r="B230" s="20" t="s">
        <v>458</v>
      </c>
      <c r="C230" s="20"/>
      <c r="D230" s="5" t="s">
        <v>486</v>
      </c>
      <c r="E230" s="5" t="s">
        <v>487</v>
      </c>
      <c r="F230" s="5" t="s">
        <v>488</v>
      </c>
      <c r="G230" s="5" t="s">
        <v>489</v>
      </c>
    </row>
    <row r="231" spans="1:7" ht="15" customHeight="1">
      <c r="A231" s="5">
        <v>1</v>
      </c>
      <c r="B231" s="20">
        <v>2</v>
      </c>
      <c r="C231" s="20"/>
      <c r="D231" s="5">
        <v>3</v>
      </c>
      <c r="E231" s="5">
        <v>4</v>
      </c>
      <c r="F231" s="5">
        <v>5</v>
      </c>
      <c r="G231" s="5">
        <v>6</v>
      </c>
    </row>
    <row r="232" spans="1:7" ht="19.5" customHeight="1">
      <c r="A232" s="5" t="s">
        <v>329</v>
      </c>
      <c r="B232" s="25" t="s">
        <v>494</v>
      </c>
      <c r="C232" s="25"/>
      <c r="D232" s="5" t="s">
        <v>59</v>
      </c>
      <c r="E232" s="8">
        <v>1</v>
      </c>
      <c r="F232" s="8">
        <v>350000</v>
      </c>
      <c r="G232" s="8">
        <v>350000</v>
      </c>
    </row>
    <row r="233" spans="1:7" ht="24.75" customHeight="1">
      <c r="A233" s="24" t="s">
        <v>491</v>
      </c>
      <c r="B233" s="24"/>
      <c r="C233" s="24"/>
      <c r="D233" s="24"/>
      <c r="E233" s="10">
        <f>SUBTOTAL(9,E232:E232)</f>
        <v>1</v>
      </c>
      <c r="F233" s="10" t="s">
        <v>332</v>
      </c>
      <c r="G233" s="10">
        <f>SUBTOTAL(9,G232:G232)</f>
        <v>350000</v>
      </c>
    </row>
    <row r="234" spans="1:7" ht="24.75" customHeight="1">
      <c r="A234" s="24" t="s">
        <v>492</v>
      </c>
      <c r="B234" s="24"/>
      <c r="C234" s="24"/>
      <c r="D234" s="24"/>
      <c r="E234" s="24"/>
      <c r="F234" s="24"/>
      <c r="G234" s="10">
        <f>SUBTOTAL(9,G232:G233)</f>
        <v>350000</v>
      </c>
    </row>
    <row r="235" ht="24.75" customHeight="1"/>
    <row r="236" spans="1:7" ht="19.5" customHeight="1">
      <c r="A236" s="22" t="s">
        <v>413</v>
      </c>
      <c r="B236" s="22"/>
      <c r="C236" s="23" t="s">
        <v>247</v>
      </c>
      <c r="D236" s="23"/>
      <c r="E236" s="23"/>
      <c r="F236" s="23"/>
      <c r="G236" s="23"/>
    </row>
    <row r="237" spans="1:7" ht="19.5" customHeight="1">
      <c r="A237" s="22" t="s">
        <v>414</v>
      </c>
      <c r="B237" s="22"/>
      <c r="C237" s="23" t="s">
        <v>415</v>
      </c>
      <c r="D237" s="23"/>
      <c r="E237" s="23"/>
      <c r="F237" s="23"/>
      <c r="G237" s="23"/>
    </row>
    <row r="238" spans="1:7" ht="24.75" customHeight="1">
      <c r="A238" s="22" t="s">
        <v>416</v>
      </c>
      <c r="B238" s="22"/>
      <c r="C238" s="23" t="s">
        <v>394</v>
      </c>
      <c r="D238" s="23"/>
      <c r="E238" s="23"/>
      <c r="F238" s="23"/>
      <c r="G238" s="23"/>
    </row>
    <row r="239" ht="15" customHeight="1"/>
    <row r="240" spans="1:7" ht="24.75" customHeight="1">
      <c r="A240" s="14" t="s">
        <v>495</v>
      </c>
      <c r="B240" s="14"/>
      <c r="C240" s="14"/>
      <c r="D240" s="14"/>
      <c r="E240" s="14"/>
      <c r="F240" s="14"/>
      <c r="G240" s="14"/>
    </row>
    <row r="241" ht="15" customHeight="1"/>
    <row r="242" spans="1:7" ht="49.5" customHeight="1">
      <c r="A242" s="5" t="s">
        <v>324</v>
      </c>
      <c r="B242" s="20" t="s">
        <v>458</v>
      </c>
      <c r="C242" s="20"/>
      <c r="D242" s="5" t="s">
        <v>486</v>
      </c>
      <c r="E242" s="5" t="s">
        <v>487</v>
      </c>
      <c r="F242" s="5" t="s">
        <v>488</v>
      </c>
      <c r="G242" s="5" t="s">
        <v>489</v>
      </c>
    </row>
    <row r="243" spans="1:7" ht="15" customHeight="1">
      <c r="A243" s="5">
        <v>1</v>
      </c>
      <c r="B243" s="20">
        <v>2</v>
      </c>
      <c r="C243" s="20"/>
      <c r="D243" s="5">
        <v>3</v>
      </c>
      <c r="E243" s="5">
        <v>4</v>
      </c>
      <c r="F243" s="5">
        <v>5</v>
      </c>
      <c r="G243" s="5">
        <v>6</v>
      </c>
    </row>
    <row r="244" spans="1:7" ht="39.75" customHeight="1">
      <c r="A244" s="5" t="s">
        <v>446</v>
      </c>
      <c r="B244" s="25" t="s">
        <v>496</v>
      </c>
      <c r="C244" s="25"/>
      <c r="D244" s="5" t="s">
        <v>59</v>
      </c>
      <c r="E244" s="8">
        <v>1</v>
      </c>
      <c r="F244" s="8">
        <v>35000</v>
      </c>
      <c r="G244" s="8">
        <v>35000</v>
      </c>
    </row>
    <row r="245" spans="1:7" ht="24.75" customHeight="1">
      <c r="A245" s="24" t="s">
        <v>491</v>
      </c>
      <c r="B245" s="24"/>
      <c r="C245" s="24"/>
      <c r="D245" s="24"/>
      <c r="E245" s="10">
        <f>SUBTOTAL(9,E244:E244)</f>
        <v>1</v>
      </c>
      <c r="F245" s="10" t="s">
        <v>332</v>
      </c>
      <c r="G245" s="10">
        <f>SUBTOTAL(9,G244:G244)</f>
        <v>35000</v>
      </c>
    </row>
    <row r="246" spans="1:7" ht="24.75" customHeight="1">
      <c r="A246" s="24" t="s">
        <v>492</v>
      </c>
      <c r="B246" s="24"/>
      <c r="C246" s="24"/>
      <c r="D246" s="24"/>
      <c r="E246" s="24"/>
      <c r="F246" s="24"/>
      <c r="G246" s="10">
        <f>SUBTOTAL(9,G244:G245)</f>
        <v>35000</v>
      </c>
    </row>
    <row r="247" ht="24.75" customHeight="1"/>
    <row r="248" spans="1:7" ht="19.5" customHeight="1">
      <c r="A248" s="22" t="s">
        <v>413</v>
      </c>
      <c r="B248" s="22"/>
      <c r="C248" s="23" t="s">
        <v>247</v>
      </c>
      <c r="D248" s="23"/>
      <c r="E248" s="23"/>
      <c r="F248" s="23"/>
      <c r="G248" s="23"/>
    </row>
    <row r="249" spans="1:7" ht="19.5" customHeight="1">
      <c r="A249" s="22" t="s">
        <v>414</v>
      </c>
      <c r="B249" s="22"/>
      <c r="C249" s="23" t="s">
        <v>415</v>
      </c>
      <c r="D249" s="23"/>
      <c r="E249" s="23"/>
      <c r="F249" s="23"/>
      <c r="G249" s="23"/>
    </row>
    <row r="250" spans="1:7" ht="24.75" customHeight="1">
      <c r="A250" s="22" t="s">
        <v>416</v>
      </c>
      <c r="B250" s="22"/>
      <c r="C250" s="23" t="s">
        <v>394</v>
      </c>
      <c r="D250" s="23"/>
      <c r="E250" s="23"/>
      <c r="F250" s="23"/>
      <c r="G250" s="23"/>
    </row>
    <row r="251" ht="15" customHeight="1"/>
    <row r="252" spans="1:7" ht="24.75" customHeight="1">
      <c r="A252" s="14" t="s">
        <v>497</v>
      </c>
      <c r="B252" s="14"/>
      <c r="C252" s="14"/>
      <c r="D252" s="14"/>
      <c r="E252" s="14"/>
      <c r="F252" s="14"/>
      <c r="G252" s="14"/>
    </row>
    <row r="253" ht="15" customHeight="1"/>
    <row r="254" spans="1:7" ht="49.5" customHeight="1">
      <c r="A254" s="5" t="s">
        <v>324</v>
      </c>
      <c r="B254" s="20" t="s">
        <v>458</v>
      </c>
      <c r="C254" s="20"/>
      <c r="D254" s="5" t="s">
        <v>486</v>
      </c>
      <c r="E254" s="5" t="s">
        <v>487</v>
      </c>
      <c r="F254" s="5" t="s">
        <v>488</v>
      </c>
      <c r="G254" s="5" t="s">
        <v>489</v>
      </c>
    </row>
    <row r="255" spans="1:7" ht="15" customHeight="1">
      <c r="A255" s="5">
        <v>1</v>
      </c>
      <c r="B255" s="20">
        <v>2</v>
      </c>
      <c r="C255" s="20"/>
      <c r="D255" s="5">
        <v>3</v>
      </c>
      <c r="E255" s="5">
        <v>4</v>
      </c>
      <c r="F255" s="5">
        <v>5</v>
      </c>
      <c r="G255" s="5">
        <v>6</v>
      </c>
    </row>
    <row r="256" spans="1:7" ht="39.75" customHeight="1">
      <c r="A256" s="5" t="s">
        <v>429</v>
      </c>
      <c r="B256" s="25" t="s">
        <v>498</v>
      </c>
      <c r="C256" s="25"/>
      <c r="D256" s="5" t="s">
        <v>59</v>
      </c>
      <c r="E256" s="8">
        <v>1</v>
      </c>
      <c r="F256" s="8">
        <v>18440</v>
      </c>
      <c r="G256" s="8">
        <v>18440</v>
      </c>
    </row>
    <row r="257" spans="1:7" ht="24.75" customHeight="1">
      <c r="A257" s="24" t="s">
        <v>491</v>
      </c>
      <c r="B257" s="24"/>
      <c r="C257" s="24"/>
      <c r="D257" s="24"/>
      <c r="E257" s="10">
        <f>SUBTOTAL(9,E256:E256)</f>
        <v>1</v>
      </c>
      <c r="F257" s="10" t="s">
        <v>332</v>
      </c>
      <c r="G257" s="10">
        <f>SUBTOTAL(9,G256:G256)</f>
        <v>18440</v>
      </c>
    </row>
    <row r="258" spans="1:7" ht="24.75" customHeight="1">
      <c r="A258" s="24" t="s">
        <v>492</v>
      </c>
      <c r="B258" s="24"/>
      <c r="C258" s="24"/>
      <c r="D258" s="24"/>
      <c r="E258" s="24"/>
      <c r="F258" s="24"/>
      <c r="G258" s="10">
        <f>SUBTOTAL(9,G256:G257)</f>
        <v>18440</v>
      </c>
    </row>
    <row r="259" ht="24.75" customHeight="1"/>
    <row r="260" spans="1:7" ht="19.5" customHeight="1">
      <c r="A260" s="22" t="s">
        <v>413</v>
      </c>
      <c r="B260" s="22"/>
      <c r="C260" s="23" t="s">
        <v>247</v>
      </c>
      <c r="D260" s="23"/>
      <c r="E260" s="23"/>
      <c r="F260" s="23"/>
      <c r="G260" s="23"/>
    </row>
    <row r="261" spans="1:7" ht="19.5" customHeight="1">
      <c r="A261" s="22" t="s">
        <v>414</v>
      </c>
      <c r="B261" s="22"/>
      <c r="C261" s="23" t="s">
        <v>415</v>
      </c>
      <c r="D261" s="23"/>
      <c r="E261" s="23"/>
      <c r="F261" s="23"/>
      <c r="G261" s="23"/>
    </row>
    <row r="262" spans="1:7" ht="24.75" customHeight="1">
      <c r="A262" s="22" t="s">
        <v>416</v>
      </c>
      <c r="B262" s="22"/>
      <c r="C262" s="23" t="s">
        <v>394</v>
      </c>
      <c r="D262" s="23"/>
      <c r="E262" s="23"/>
      <c r="F262" s="23"/>
      <c r="G262" s="23"/>
    </row>
    <row r="263" ht="15" customHeight="1"/>
    <row r="264" spans="1:7" ht="24.75" customHeight="1">
      <c r="A264" s="14" t="s">
        <v>502</v>
      </c>
      <c r="B264" s="14"/>
      <c r="C264" s="14"/>
      <c r="D264" s="14"/>
      <c r="E264" s="14"/>
      <c r="F264" s="14"/>
      <c r="G264" s="14"/>
    </row>
    <row r="265" ht="15" customHeight="1"/>
    <row r="266" spans="1:7" ht="49.5" customHeight="1">
      <c r="A266" s="5" t="s">
        <v>324</v>
      </c>
      <c r="B266" s="20" t="s">
        <v>458</v>
      </c>
      <c r="C266" s="20"/>
      <c r="D266" s="5" t="s">
        <v>486</v>
      </c>
      <c r="E266" s="5" t="s">
        <v>487</v>
      </c>
      <c r="F266" s="5" t="s">
        <v>488</v>
      </c>
      <c r="G266" s="5" t="s">
        <v>489</v>
      </c>
    </row>
    <row r="267" spans="1:7" ht="15" customHeight="1">
      <c r="A267" s="5">
        <v>1</v>
      </c>
      <c r="B267" s="20">
        <v>2</v>
      </c>
      <c r="C267" s="20"/>
      <c r="D267" s="5">
        <v>3</v>
      </c>
      <c r="E267" s="5">
        <v>4</v>
      </c>
      <c r="F267" s="5">
        <v>5</v>
      </c>
      <c r="G267" s="5">
        <v>6</v>
      </c>
    </row>
    <row r="268" spans="1:7" ht="60" customHeight="1">
      <c r="A268" s="5" t="s">
        <v>431</v>
      </c>
      <c r="B268" s="25" t="s">
        <v>526</v>
      </c>
      <c r="C268" s="25"/>
      <c r="D268" s="5" t="s">
        <v>59</v>
      </c>
      <c r="E268" s="8">
        <v>1</v>
      </c>
      <c r="F268" s="8">
        <v>7500</v>
      </c>
      <c r="G268" s="8">
        <v>7500</v>
      </c>
    </row>
    <row r="269" spans="1:7" ht="60" customHeight="1">
      <c r="A269" s="5" t="s">
        <v>431</v>
      </c>
      <c r="B269" s="25" t="s">
        <v>527</v>
      </c>
      <c r="C269" s="25"/>
      <c r="D269" s="5" t="s">
        <v>59</v>
      </c>
      <c r="E269" s="8">
        <v>1</v>
      </c>
      <c r="F269" s="8">
        <v>46600</v>
      </c>
      <c r="G269" s="8">
        <v>46600</v>
      </c>
    </row>
    <row r="270" spans="1:7" ht="24.75" customHeight="1">
      <c r="A270" s="24" t="s">
        <v>491</v>
      </c>
      <c r="B270" s="24"/>
      <c r="C270" s="24"/>
      <c r="D270" s="24"/>
      <c r="E270" s="10">
        <f>SUBTOTAL(9,E268:E269)</f>
        <v>2</v>
      </c>
      <c r="F270" s="10" t="s">
        <v>332</v>
      </c>
      <c r="G270" s="10">
        <f>SUBTOTAL(9,G268:G269)</f>
        <v>54100</v>
      </c>
    </row>
    <row r="271" spans="1:7" ht="24.75" customHeight="1">
      <c r="A271" s="24" t="s">
        <v>492</v>
      </c>
      <c r="B271" s="24"/>
      <c r="C271" s="24"/>
      <c r="D271" s="24"/>
      <c r="E271" s="24"/>
      <c r="F271" s="24"/>
      <c r="G271" s="10">
        <f>SUBTOTAL(9,G268:G270)</f>
        <v>54100</v>
      </c>
    </row>
    <row r="272" ht="24.75" customHeight="1"/>
    <row r="273" spans="1:7" ht="19.5" customHeight="1">
      <c r="A273" s="22" t="s">
        <v>413</v>
      </c>
      <c r="B273" s="22"/>
      <c r="C273" s="23" t="s">
        <v>247</v>
      </c>
      <c r="D273" s="23"/>
      <c r="E273" s="23"/>
      <c r="F273" s="23"/>
      <c r="G273" s="23"/>
    </row>
    <row r="274" spans="1:7" ht="19.5" customHeight="1">
      <c r="A274" s="22" t="s">
        <v>414</v>
      </c>
      <c r="B274" s="22"/>
      <c r="C274" s="23" t="s">
        <v>415</v>
      </c>
      <c r="D274" s="23"/>
      <c r="E274" s="23"/>
      <c r="F274" s="23"/>
      <c r="G274" s="23"/>
    </row>
    <row r="275" spans="1:7" ht="24.75" customHeight="1">
      <c r="A275" s="22" t="s">
        <v>416</v>
      </c>
      <c r="B275" s="22"/>
      <c r="C275" s="23" t="s">
        <v>394</v>
      </c>
      <c r="D275" s="23"/>
      <c r="E275" s="23"/>
      <c r="F275" s="23"/>
      <c r="G275" s="23"/>
    </row>
    <row r="276" ht="15" customHeight="1"/>
    <row r="277" spans="1:7" ht="24.75" customHeight="1">
      <c r="A277" s="14" t="s">
        <v>509</v>
      </c>
      <c r="B277" s="14"/>
      <c r="C277" s="14"/>
      <c r="D277" s="14"/>
      <c r="E277" s="14"/>
      <c r="F277" s="14"/>
      <c r="G277" s="14"/>
    </row>
    <row r="278" ht="15" customHeight="1"/>
    <row r="279" spans="1:7" ht="49.5" customHeight="1">
      <c r="A279" s="5" t="s">
        <v>324</v>
      </c>
      <c r="B279" s="20" t="s">
        <v>458</v>
      </c>
      <c r="C279" s="20"/>
      <c r="D279" s="5" t="s">
        <v>486</v>
      </c>
      <c r="E279" s="5" t="s">
        <v>487</v>
      </c>
      <c r="F279" s="5" t="s">
        <v>488</v>
      </c>
      <c r="G279" s="5" t="s">
        <v>489</v>
      </c>
    </row>
    <row r="280" spans="1:7" ht="15" customHeight="1">
      <c r="A280" s="5">
        <v>1</v>
      </c>
      <c r="B280" s="20">
        <v>2</v>
      </c>
      <c r="C280" s="20"/>
      <c r="D280" s="5">
        <v>3</v>
      </c>
      <c r="E280" s="5">
        <v>4</v>
      </c>
      <c r="F280" s="5">
        <v>5</v>
      </c>
      <c r="G280" s="5">
        <v>6</v>
      </c>
    </row>
    <row r="281" spans="1:7" ht="39.75" customHeight="1">
      <c r="A281" s="5" t="s">
        <v>433</v>
      </c>
      <c r="B281" s="25" t="s">
        <v>511</v>
      </c>
      <c r="C281" s="25"/>
      <c r="D281" s="5" t="s">
        <v>59</v>
      </c>
      <c r="E281" s="8">
        <v>1</v>
      </c>
      <c r="F281" s="8">
        <v>738846.2</v>
      </c>
      <c r="G281" s="8">
        <v>738846.2</v>
      </c>
    </row>
    <row r="282" spans="1:7" ht="24.75" customHeight="1">
      <c r="A282" s="24" t="s">
        <v>491</v>
      </c>
      <c r="B282" s="24"/>
      <c r="C282" s="24"/>
      <c r="D282" s="24"/>
      <c r="E282" s="10">
        <f>SUBTOTAL(9,E281:E281)</f>
        <v>1</v>
      </c>
      <c r="F282" s="10" t="s">
        <v>332</v>
      </c>
      <c r="G282" s="10">
        <f>SUBTOTAL(9,G281:G281)</f>
        <v>738846.2</v>
      </c>
    </row>
    <row r="283" spans="1:7" ht="24.75" customHeight="1">
      <c r="A283" s="24" t="s">
        <v>492</v>
      </c>
      <c r="B283" s="24"/>
      <c r="C283" s="24"/>
      <c r="D283" s="24"/>
      <c r="E283" s="24"/>
      <c r="F283" s="24"/>
      <c r="G283" s="10">
        <f>SUBTOTAL(9,G281:G282)</f>
        <v>738846.2</v>
      </c>
    </row>
    <row r="284" ht="24.75" customHeight="1"/>
    <row r="285" spans="1:7" ht="19.5" customHeight="1">
      <c r="A285" s="22" t="s">
        <v>413</v>
      </c>
      <c r="B285" s="22"/>
      <c r="C285" s="23" t="s">
        <v>295</v>
      </c>
      <c r="D285" s="23"/>
      <c r="E285" s="23"/>
      <c r="F285" s="23"/>
      <c r="G285" s="23"/>
    </row>
    <row r="286" spans="1:7" ht="19.5" customHeight="1">
      <c r="A286" s="22" t="s">
        <v>414</v>
      </c>
      <c r="B286" s="22"/>
      <c r="C286" s="23" t="s">
        <v>415</v>
      </c>
      <c r="D286" s="23"/>
      <c r="E286" s="23"/>
      <c r="F286" s="23"/>
      <c r="G286" s="23"/>
    </row>
    <row r="287" spans="1:7" ht="24.75" customHeight="1">
      <c r="A287" s="22" t="s">
        <v>416</v>
      </c>
      <c r="B287" s="22"/>
      <c r="C287" s="23" t="s">
        <v>394</v>
      </c>
      <c r="D287" s="23"/>
      <c r="E287" s="23"/>
      <c r="F287" s="23"/>
      <c r="G287" s="23"/>
    </row>
    <row r="288" ht="15" customHeight="1"/>
    <row r="289" spans="1:7" ht="24.75" customHeight="1">
      <c r="A289" s="14" t="s">
        <v>497</v>
      </c>
      <c r="B289" s="14"/>
      <c r="C289" s="14"/>
      <c r="D289" s="14"/>
      <c r="E289" s="14"/>
      <c r="F289" s="14"/>
      <c r="G289" s="14"/>
    </row>
    <row r="290" ht="15" customHeight="1"/>
    <row r="291" spans="1:7" ht="49.5" customHeight="1">
      <c r="A291" s="5" t="s">
        <v>324</v>
      </c>
      <c r="B291" s="20" t="s">
        <v>458</v>
      </c>
      <c r="C291" s="20"/>
      <c r="D291" s="5" t="s">
        <v>486</v>
      </c>
      <c r="E291" s="5" t="s">
        <v>487</v>
      </c>
      <c r="F291" s="5" t="s">
        <v>488</v>
      </c>
      <c r="G291" s="5" t="s">
        <v>489</v>
      </c>
    </row>
    <row r="292" spans="1:7" ht="15" customHeight="1">
      <c r="A292" s="5">
        <v>1</v>
      </c>
      <c r="B292" s="20">
        <v>2</v>
      </c>
      <c r="C292" s="20"/>
      <c r="D292" s="5">
        <v>3</v>
      </c>
      <c r="E292" s="5">
        <v>4</v>
      </c>
      <c r="F292" s="5">
        <v>5</v>
      </c>
      <c r="G292" s="5">
        <v>6</v>
      </c>
    </row>
    <row r="293" spans="1:7" ht="39.75" customHeight="1">
      <c r="A293" s="5" t="s">
        <v>430</v>
      </c>
      <c r="B293" s="25" t="s">
        <v>520</v>
      </c>
      <c r="C293" s="25"/>
      <c r="D293" s="5" t="s">
        <v>59</v>
      </c>
      <c r="E293" s="8">
        <v>1</v>
      </c>
      <c r="F293" s="8">
        <v>276170</v>
      </c>
      <c r="G293" s="8">
        <v>276170</v>
      </c>
    </row>
    <row r="294" spans="1:7" ht="24.75" customHeight="1">
      <c r="A294" s="24" t="s">
        <v>491</v>
      </c>
      <c r="B294" s="24"/>
      <c r="C294" s="24"/>
      <c r="D294" s="24"/>
      <c r="E294" s="10">
        <f>SUBTOTAL(9,E293:E293)</f>
        <v>1</v>
      </c>
      <c r="F294" s="10" t="s">
        <v>332</v>
      </c>
      <c r="G294" s="10">
        <f>SUBTOTAL(9,G293:G293)</f>
        <v>276170</v>
      </c>
    </row>
    <row r="295" spans="1:7" ht="24.75" customHeight="1">
      <c r="A295" s="24" t="s">
        <v>492</v>
      </c>
      <c r="B295" s="24"/>
      <c r="C295" s="24"/>
      <c r="D295" s="24"/>
      <c r="E295" s="24"/>
      <c r="F295" s="24"/>
      <c r="G295" s="10">
        <f>SUBTOTAL(9,G293:G294)</f>
        <v>276170</v>
      </c>
    </row>
  </sheetData>
  <sheetProtection password="CE92" sheet="1" objects="1" scenarios="1"/>
  <mergeCells count="295">
    <mergeCell ref="B291:C291"/>
    <mergeCell ref="B292:C292"/>
    <mergeCell ref="B293:C293"/>
    <mergeCell ref="A294:D294"/>
    <mergeCell ref="A295:F295"/>
    <mergeCell ref="A286:B286"/>
    <mergeCell ref="C286:G286"/>
    <mergeCell ref="A287:B287"/>
    <mergeCell ref="C287:G287"/>
    <mergeCell ref="A289:G289"/>
    <mergeCell ref="B281:C281"/>
    <mergeCell ref="A282:D282"/>
    <mergeCell ref="A283:F283"/>
    <mergeCell ref="A285:B285"/>
    <mergeCell ref="C285:G285"/>
    <mergeCell ref="A275:B275"/>
    <mergeCell ref="C275:G275"/>
    <mergeCell ref="A277:G277"/>
    <mergeCell ref="B279:C279"/>
    <mergeCell ref="B280:C280"/>
    <mergeCell ref="A270:D270"/>
    <mergeCell ref="A271:F271"/>
    <mergeCell ref="A273:B273"/>
    <mergeCell ref="C273:G273"/>
    <mergeCell ref="A274:B274"/>
    <mergeCell ref="C274:G274"/>
    <mergeCell ref="A264:G264"/>
    <mergeCell ref="B266:C266"/>
    <mergeCell ref="B267:C267"/>
    <mergeCell ref="B268:C268"/>
    <mergeCell ref="B269:C269"/>
    <mergeCell ref="A260:B260"/>
    <mergeCell ref="C260:G260"/>
    <mergeCell ref="A261:B261"/>
    <mergeCell ref="C261:G261"/>
    <mergeCell ref="A262:B262"/>
    <mergeCell ref="C262:G262"/>
    <mergeCell ref="B254:C254"/>
    <mergeCell ref="B255:C255"/>
    <mergeCell ref="B256:C256"/>
    <mergeCell ref="A257:D257"/>
    <mergeCell ref="A258:F258"/>
    <mergeCell ref="A249:B249"/>
    <mergeCell ref="C249:G249"/>
    <mergeCell ref="A250:B250"/>
    <mergeCell ref="C250:G250"/>
    <mergeCell ref="A252:G252"/>
    <mergeCell ref="B244:C244"/>
    <mergeCell ref="A245:D245"/>
    <mergeCell ref="A246:F246"/>
    <mergeCell ref="A248:B248"/>
    <mergeCell ref="C248:G248"/>
    <mergeCell ref="A238:B238"/>
    <mergeCell ref="C238:G238"/>
    <mergeCell ref="A240:G240"/>
    <mergeCell ref="B242:C242"/>
    <mergeCell ref="B243:C243"/>
    <mergeCell ref="A234:F234"/>
    <mergeCell ref="A236:B236"/>
    <mergeCell ref="C236:G236"/>
    <mergeCell ref="A237:B237"/>
    <mergeCell ref="C237:G237"/>
    <mergeCell ref="A228:G228"/>
    <mergeCell ref="B230:C230"/>
    <mergeCell ref="B231:C231"/>
    <mergeCell ref="B232:C232"/>
    <mergeCell ref="A233:D233"/>
    <mergeCell ref="A224:B224"/>
    <mergeCell ref="C224:G224"/>
    <mergeCell ref="A225:B225"/>
    <mergeCell ref="C225:G225"/>
    <mergeCell ref="A226:B226"/>
    <mergeCell ref="C226:G226"/>
    <mergeCell ref="B218:C218"/>
    <mergeCell ref="B219:C219"/>
    <mergeCell ref="B220:C220"/>
    <mergeCell ref="A221:D221"/>
    <mergeCell ref="A222:F222"/>
    <mergeCell ref="A213:B213"/>
    <mergeCell ref="C213:G213"/>
    <mergeCell ref="A214:B214"/>
    <mergeCell ref="C214:G214"/>
    <mergeCell ref="A216:G216"/>
    <mergeCell ref="B208:C208"/>
    <mergeCell ref="A209:D209"/>
    <mergeCell ref="A210:F210"/>
    <mergeCell ref="A212:B212"/>
    <mergeCell ref="C212:G212"/>
    <mergeCell ref="A202:B202"/>
    <mergeCell ref="C202:G202"/>
    <mergeCell ref="A204:G204"/>
    <mergeCell ref="B206:C206"/>
    <mergeCell ref="B207:C207"/>
    <mergeCell ref="A198:F198"/>
    <mergeCell ref="A200:B200"/>
    <mergeCell ref="C200:G200"/>
    <mergeCell ref="A201:B201"/>
    <mergeCell ref="C201:G201"/>
    <mergeCell ref="B193:C193"/>
    <mergeCell ref="B194:C194"/>
    <mergeCell ref="B195:C195"/>
    <mergeCell ref="B196:C196"/>
    <mergeCell ref="A197:D197"/>
    <mergeCell ref="A188:B188"/>
    <mergeCell ref="C188:G188"/>
    <mergeCell ref="A189:B189"/>
    <mergeCell ref="C189:G189"/>
    <mergeCell ref="A191:G191"/>
    <mergeCell ref="B183:C183"/>
    <mergeCell ref="A184:D184"/>
    <mergeCell ref="A185:F185"/>
    <mergeCell ref="A187:B187"/>
    <mergeCell ref="C187:G187"/>
    <mergeCell ref="A177:B177"/>
    <mergeCell ref="C177:G177"/>
    <mergeCell ref="A179:G179"/>
    <mergeCell ref="B181:C181"/>
    <mergeCell ref="B182:C182"/>
    <mergeCell ref="A173:F173"/>
    <mergeCell ref="A175:B175"/>
    <mergeCell ref="C175:G175"/>
    <mergeCell ref="A176:B176"/>
    <mergeCell ref="C176:G176"/>
    <mergeCell ref="A167:G167"/>
    <mergeCell ref="B169:C169"/>
    <mergeCell ref="B170:C170"/>
    <mergeCell ref="B171:C171"/>
    <mergeCell ref="A172:D172"/>
    <mergeCell ref="A163:B163"/>
    <mergeCell ref="C163:G163"/>
    <mergeCell ref="A164:B164"/>
    <mergeCell ref="C164:G164"/>
    <mergeCell ref="A165:B165"/>
    <mergeCell ref="C165:G165"/>
    <mergeCell ref="B157:C157"/>
    <mergeCell ref="B158:C158"/>
    <mergeCell ref="B159:C159"/>
    <mergeCell ref="A160:D160"/>
    <mergeCell ref="A161:F161"/>
    <mergeCell ref="A152:B152"/>
    <mergeCell ref="C152:G152"/>
    <mergeCell ref="A153:B153"/>
    <mergeCell ref="C153:G153"/>
    <mergeCell ref="A155:G155"/>
    <mergeCell ref="B147:C147"/>
    <mergeCell ref="A148:D148"/>
    <mergeCell ref="A149:F149"/>
    <mergeCell ref="A151:B151"/>
    <mergeCell ref="C151:G151"/>
    <mergeCell ref="A141:B141"/>
    <mergeCell ref="C141:G141"/>
    <mergeCell ref="A143:G143"/>
    <mergeCell ref="B145:C145"/>
    <mergeCell ref="B146:C146"/>
    <mergeCell ref="A136:D136"/>
    <mergeCell ref="A137:F137"/>
    <mergeCell ref="A139:B139"/>
    <mergeCell ref="C139:G139"/>
    <mergeCell ref="A140:B140"/>
    <mergeCell ref="C140:G140"/>
    <mergeCell ref="B131:C131"/>
    <mergeCell ref="A132:D132"/>
    <mergeCell ref="B133:C133"/>
    <mergeCell ref="A134:D134"/>
    <mergeCell ref="B135:C135"/>
    <mergeCell ref="A125:B125"/>
    <mergeCell ref="C125:G125"/>
    <mergeCell ref="A127:G127"/>
    <mergeCell ref="B129:C129"/>
    <mergeCell ref="B130:C130"/>
    <mergeCell ref="A121:F121"/>
    <mergeCell ref="A123:B123"/>
    <mergeCell ref="C123:G123"/>
    <mergeCell ref="A124:B124"/>
    <mergeCell ref="C124:G124"/>
    <mergeCell ref="A115:G115"/>
    <mergeCell ref="B117:C117"/>
    <mergeCell ref="B118:C118"/>
    <mergeCell ref="B119:C119"/>
    <mergeCell ref="A120:D120"/>
    <mergeCell ref="A111:B111"/>
    <mergeCell ref="C111:G111"/>
    <mergeCell ref="A112:B112"/>
    <mergeCell ref="C112:G112"/>
    <mergeCell ref="A113:B113"/>
    <mergeCell ref="C113:G113"/>
    <mergeCell ref="B105:C105"/>
    <mergeCell ref="A106:D106"/>
    <mergeCell ref="B107:C107"/>
    <mergeCell ref="A108:D108"/>
    <mergeCell ref="A109:F109"/>
    <mergeCell ref="A99:B99"/>
    <mergeCell ref="C99:G99"/>
    <mergeCell ref="A101:G101"/>
    <mergeCell ref="B103:C103"/>
    <mergeCell ref="B104:C104"/>
    <mergeCell ref="A95:F95"/>
    <mergeCell ref="A97:B97"/>
    <mergeCell ref="C97:G97"/>
    <mergeCell ref="A98:B98"/>
    <mergeCell ref="C98:G98"/>
    <mergeCell ref="A89:G89"/>
    <mergeCell ref="B91:C91"/>
    <mergeCell ref="B92:C92"/>
    <mergeCell ref="B93:C93"/>
    <mergeCell ref="A94:D94"/>
    <mergeCell ref="A85:B85"/>
    <mergeCell ref="C85:G85"/>
    <mergeCell ref="A86:B86"/>
    <mergeCell ref="C86:G86"/>
    <mergeCell ref="A87:B87"/>
    <mergeCell ref="C87:G87"/>
    <mergeCell ref="B79:C79"/>
    <mergeCell ref="A80:D80"/>
    <mergeCell ref="B81:C81"/>
    <mergeCell ref="A82:D82"/>
    <mergeCell ref="A83:F83"/>
    <mergeCell ref="A73:G73"/>
    <mergeCell ref="B75:C75"/>
    <mergeCell ref="B76:C76"/>
    <mergeCell ref="B77:C77"/>
    <mergeCell ref="A78:D78"/>
    <mergeCell ref="A69:B69"/>
    <mergeCell ref="C69:G69"/>
    <mergeCell ref="A70:B70"/>
    <mergeCell ref="C70:G70"/>
    <mergeCell ref="A71:B71"/>
    <mergeCell ref="C71:G71"/>
    <mergeCell ref="B63:C63"/>
    <mergeCell ref="A64:D64"/>
    <mergeCell ref="B65:C65"/>
    <mergeCell ref="A66:D66"/>
    <mergeCell ref="A67:F67"/>
    <mergeCell ref="B58:C58"/>
    <mergeCell ref="B59:C59"/>
    <mergeCell ref="B60:C60"/>
    <mergeCell ref="B61:C61"/>
    <mergeCell ref="A62:D62"/>
    <mergeCell ref="A53:B53"/>
    <mergeCell ref="C53:G53"/>
    <mergeCell ref="A54:B54"/>
    <mergeCell ref="C54:G54"/>
    <mergeCell ref="A56:G56"/>
    <mergeCell ref="B48:C48"/>
    <mergeCell ref="A49:D49"/>
    <mergeCell ref="A50:F50"/>
    <mergeCell ref="A52:B52"/>
    <mergeCell ref="C52:G52"/>
    <mergeCell ref="A42:G42"/>
    <mergeCell ref="B44:C44"/>
    <mergeCell ref="B45:C45"/>
    <mergeCell ref="B46:C46"/>
    <mergeCell ref="A47:D47"/>
    <mergeCell ref="A38:B38"/>
    <mergeCell ref="C38:G38"/>
    <mergeCell ref="A39:B39"/>
    <mergeCell ref="C39:G39"/>
    <mergeCell ref="A40:B40"/>
    <mergeCell ref="C40:G40"/>
    <mergeCell ref="B32:C32"/>
    <mergeCell ref="B33:C33"/>
    <mergeCell ref="B34:C34"/>
    <mergeCell ref="A35:D35"/>
    <mergeCell ref="A36:F36"/>
    <mergeCell ref="A27:B27"/>
    <mergeCell ref="C27:G27"/>
    <mergeCell ref="A28:B28"/>
    <mergeCell ref="C28:G28"/>
    <mergeCell ref="A30:G30"/>
    <mergeCell ref="B22:C22"/>
    <mergeCell ref="A23:D23"/>
    <mergeCell ref="A24:F24"/>
    <mergeCell ref="A26:B26"/>
    <mergeCell ref="C26:G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&amp;K00-00922062.RBS.36742</oddHeader>
    <oddFooter>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11.421875" style="0" customWidth="1"/>
    <col min="2" max="2" width="15.28125" style="0" customWidth="1"/>
    <col min="3" max="3" width="57.28125" style="0" customWidth="1"/>
    <col min="4" max="12" width="19.140625" style="0" customWidth="1"/>
  </cols>
  <sheetData>
    <row r="1" ht="15" customHeight="1"/>
    <row r="2" spans="1:13" ht="24.75" customHeight="1">
      <c r="A2" s="14" t="s">
        <v>528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5" customHeight="1"/>
    <row r="4" spans="1:12" ht="24.75" customHeight="1">
      <c r="A4" s="14" t="s">
        <v>529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4.75" customHeight="1"/>
    <row r="6" spans="1:12" ht="49.5" customHeight="1">
      <c r="A6" s="20" t="s">
        <v>324</v>
      </c>
      <c r="B6" s="20" t="s">
        <v>49</v>
      </c>
      <c r="C6" s="20" t="s">
        <v>530</v>
      </c>
      <c r="D6" s="20" t="s">
        <v>531</v>
      </c>
      <c r="E6" s="20"/>
      <c r="F6" s="20"/>
      <c r="G6" s="20" t="s">
        <v>532</v>
      </c>
      <c r="H6" s="20"/>
      <c r="I6" s="20"/>
      <c r="J6" s="20" t="s">
        <v>533</v>
      </c>
      <c r="K6" s="20"/>
      <c r="L6" s="20"/>
    </row>
    <row r="7" spans="1:12" ht="49.5" customHeight="1">
      <c r="A7" s="20"/>
      <c r="B7" s="20"/>
      <c r="C7" s="20"/>
      <c r="D7" s="5" t="s">
        <v>534</v>
      </c>
      <c r="E7" s="5" t="s">
        <v>535</v>
      </c>
      <c r="F7" s="5" t="s">
        <v>536</v>
      </c>
      <c r="G7" s="5" t="s">
        <v>534</v>
      </c>
      <c r="H7" s="5" t="s">
        <v>535</v>
      </c>
      <c r="I7" s="5" t="s">
        <v>537</v>
      </c>
      <c r="J7" s="5" t="s">
        <v>534</v>
      </c>
      <c r="K7" s="5" t="s">
        <v>535</v>
      </c>
      <c r="L7" s="5" t="s">
        <v>538</v>
      </c>
    </row>
    <row r="8" spans="1:12" ht="24.75" customHeight="1">
      <c r="A8" s="5" t="s">
        <v>329</v>
      </c>
      <c r="B8" s="5" t="s">
        <v>428</v>
      </c>
      <c r="C8" s="5" t="s">
        <v>429</v>
      </c>
      <c r="D8" s="5" t="s">
        <v>430</v>
      </c>
      <c r="E8" s="5" t="s">
        <v>431</v>
      </c>
      <c r="F8" s="5" t="s">
        <v>432</v>
      </c>
      <c r="G8" s="5" t="s">
        <v>433</v>
      </c>
      <c r="H8" s="5" t="s">
        <v>434</v>
      </c>
      <c r="I8" s="5" t="s">
        <v>435</v>
      </c>
      <c r="J8" s="5" t="s">
        <v>436</v>
      </c>
      <c r="K8" s="5" t="s">
        <v>446</v>
      </c>
      <c r="L8" s="5" t="s">
        <v>448</v>
      </c>
    </row>
    <row r="9" spans="1:12" ht="10.5">
      <c r="A9" s="5" t="s">
        <v>59</v>
      </c>
      <c r="B9" s="5" t="s">
        <v>59</v>
      </c>
      <c r="C9" s="5" t="s">
        <v>59</v>
      </c>
      <c r="D9" s="5" t="s">
        <v>59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5" t="s">
        <v>59</v>
      </c>
    </row>
    <row r="10" ht="15" customHeight="1"/>
    <row r="11" spans="1:13" ht="24.75" customHeight="1">
      <c r="A11" s="14" t="s">
        <v>539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ht="15" customHeight="1"/>
    <row r="13" spans="1:12" ht="24.75" customHeight="1">
      <c r="A13" s="14" t="s">
        <v>540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ht="24.75" customHeight="1"/>
    <row r="15" spans="1:12" ht="49.5" customHeight="1">
      <c r="A15" s="20" t="s">
        <v>324</v>
      </c>
      <c r="B15" s="20" t="s">
        <v>49</v>
      </c>
      <c r="C15" s="20" t="s">
        <v>530</v>
      </c>
      <c r="D15" s="20" t="s">
        <v>531</v>
      </c>
      <c r="E15" s="20"/>
      <c r="F15" s="20"/>
      <c r="G15" s="20" t="s">
        <v>532</v>
      </c>
      <c r="H15" s="20"/>
      <c r="I15" s="20"/>
      <c r="J15" s="20" t="s">
        <v>533</v>
      </c>
      <c r="K15" s="20"/>
      <c r="L15" s="20"/>
    </row>
    <row r="16" spans="1:12" ht="49.5" customHeight="1">
      <c r="A16" s="20"/>
      <c r="B16" s="20"/>
      <c r="C16" s="20"/>
      <c r="D16" s="5" t="s">
        <v>534</v>
      </c>
      <c r="E16" s="5" t="s">
        <v>535</v>
      </c>
      <c r="F16" s="5" t="s">
        <v>536</v>
      </c>
      <c r="G16" s="5" t="s">
        <v>534</v>
      </c>
      <c r="H16" s="5" t="s">
        <v>535</v>
      </c>
      <c r="I16" s="5" t="s">
        <v>537</v>
      </c>
      <c r="J16" s="5" t="s">
        <v>534</v>
      </c>
      <c r="K16" s="5" t="s">
        <v>535</v>
      </c>
      <c r="L16" s="5" t="s">
        <v>538</v>
      </c>
    </row>
    <row r="17" spans="1:12" ht="24.75" customHeight="1">
      <c r="A17" s="5" t="s">
        <v>329</v>
      </c>
      <c r="B17" s="5" t="s">
        <v>428</v>
      </c>
      <c r="C17" s="5" t="s">
        <v>429</v>
      </c>
      <c r="D17" s="5" t="s">
        <v>430</v>
      </c>
      <c r="E17" s="5" t="s">
        <v>431</v>
      </c>
      <c r="F17" s="5" t="s">
        <v>432</v>
      </c>
      <c r="G17" s="5" t="s">
        <v>433</v>
      </c>
      <c r="H17" s="5" t="s">
        <v>434</v>
      </c>
      <c r="I17" s="5" t="s">
        <v>435</v>
      </c>
      <c r="J17" s="5" t="s">
        <v>436</v>
      </c>
      <c r="K17" s="5" t="s">
        <v>446</v>
      </c>
      <c r="L17" s="5" t="s">
        <v>448</v>
      </c>
    </row>
    <row r="18" spans="1:12" ht="24.75" customHeight="1">
      <c r="A18" s="5" t="s">
        <v>329</v>
      </c>
      <c r="B18" s="5" t="s">
        <v>88</v>
      </c>
      <c r="C18" s="6" t="s">
        <v>541</v>
      </c>
      <c r="D18" s="8">
        <v>1</v>
      </c>
      <c r="E18" s="8">
        <v>297000</v>
      </c>
      <c r="F18" s="8">
        <v>297000</v>
      </c>
      <c r="G18" s="8">
        <v>1</v>
      </c>
      <c r="H18" s="8">
        <v>350000</v>
      </c>
      <c r="I18" s="8">
        <v>350000</v>
      </c>
      <c r="J18" s="8">
        <v>1</v>
      </c>
      <c r="K18" s="8">
        <v>350000</v>
      </c>
      <c r="L18" s="8">
        <v>350000</v>
      </c>
    </row>
    <row r="19" spans="1:12" ht="24.75" customHeight="1">
      <c r="A19" s="26" t="s">
        <v>452</v>
      </c>
      <c r="B19" s="26"/>
      <c r="C19" s="26"/>
      <c r="D19" s="9" t="s">
        <v>59</v>
      </c>
      <c r="E19" s="9" t="s">
        <v>59</v>
      </c>
      <c r="F19" s="9">
        <f>SUM(F18:F18)</f>
        <v>297000</v>
      </c>
      <c r="G19" s="9" t="s">
        <v>59</v>
      </c>
      <c r="H19" s="9" t="s">
        <v>59</v>
      </c>
      <c r="I19" s="9">
        <f>SUM(I18:I18)</f>
        <v>350000</v>
      </c>
      <c r="J19" s="9" t="s">
        <v>59</v>
      </c>
      <c r="K19" s="9" t="s">
        <v>59</v>
      </c>
      <c r="L19" s="9">
        <f>SUM(L18:L18)</f>
        <v>350000</v>
      </c>
    </row>
    <row r="20" ht="15" customHeight="1"/>
    <row r="21" spans="1:12" ht="24.75" customHeight="1">
      <c r="A21" s="14" t="s">
        <v>542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ht="24.75" customHeight="1"/>
    <row r="23" spans="1:12" ht="49.5" customHeight="1">
      <c r="A23" s="20" t="s">
        <v>324</v>
      </c>
      <c r="B23" s="20" t="s">
        <v>49</v>
      </c>
      <c r="C23" s="20" t="s">
        <v>530</v>
      </c>
      <c r="D23" s="20" t="s">
        <v>531</v>
      </c>
      <c r="E23" s="20"/>
      <c r="F23" s="20"/>
      <c r="G23" s="20" t="s">
        <v>532</v>
      </c>
      <c r="H23" s="20"/>
      <c r="I23" s="20"/>
      <c r="J23" s="20" t="s">
        <v>533</v>
      </c>
      <c r="K23" s="20"/>
      <c r="L23" s="20"/>
    </row>
    <row r="24" spans="1:12" ht="49.5" customHeight="1">
      <c r="A24" s="20"/>
      <c r="B24" s="20"/>
      <c r="C24" s="20"/>
      <c r="D24" s="5" t="s">
        <v>534</v>
      </c>
      <c r="E24" s="5" t="s">
        <v>535</v>
      </c>
      <c r="F24" s="5" t="s">
        <v>536</v>
      </c>
      <c r="G24" s="5" t="s">
        <v>534</v>
      </c>
      <c r="H24" s="5" t="s">
        <v>535</v>
      </c>
      <c r="I24" s="5" t="s">
        <v>537</v>
      </c>
      <c r="J24" s="5" t="s">
        <v>534</v>
      </c>
      <c r="K24" s="5" t="s">
        <v>535</v>
      </c>
      <c r="L24" s="5" t="s">
        <v>538</v>
      </c>
    </row>
    <row r="25" spans="1:12" ht="24.75" customHeight="1">
      <c r="A25" s="5" t="s">
        <v>329</v>
      </c>
      <c r="B25" s="5" t="s">
        <v>428</v>
      </c>
      <c r="C25" s="5" t="s">
        <v>429</v>
      </c>
      <c r="D25" s="5" t="s">
        <v>430</v>
      </c>
      <c r="E25" s="5" t="s">
        <v>431</v>
      </c>
      <c r="F25" s="5" t="s">
        <v>432</v>
      </c>
      <c r="G25" s="5" t="s">
        <v>433</v>
      </c>
      <c r="H25" s="5" t="s">
        <v>434</v>
      </c>
      <c r="I25" s="5" t="s">
        <v>435</v>
      </c>
      <c r="J25" s="5" t="s">
        <v>436</v>
      </c>
      <c r="K25" s="5" t="s">
        <v>446</v>
      </c>
      <c r="L25" s="5" t="s">
        <v>448</v>
      </c>
    </row>
    <row r="26" spans="1:12" ht="24.75" customHeight="1">
      <c r="A26" s="5" t="s">
        <v>329</v>
      </c>
      <c r="B26" s="5" t="s">
        <v>88</v>
      </c>
      <c r="C26" s="6" t="s">
        <v>543</v>
      </c>
      <c r="D26" s="8">
        <v>1</v>
      </c>
      <c r="E26" s="8">
        <v>2198600</v>
      </c>
      <c r="F26" s="8">
        <v>2198600</v>
      </c>
      <c r="G26" s="8">
        <v>1</v>
      </c>
      <c r="H26" s="8">
        <v>957300</v>
      </c>
      <c r="I26" s="8">
        <v>957300</v>
      </c>
      <c r="J26" s="8">
        <v>1</v>
      </c>
      <c r="K26" s="8">
        <v>749500</v>
      </c>
      <c r="L26" s="8">
        <v>749500</v>
      </c>
    </row>
    <row r="27" spans="1:12" ht="24.75" customHeight="1">
      <c r="A27" s="5" t="s">
        <v>428</v>
      </c>
      <c r="B27" s="5" t="s">
        <v>88</v>
      </c>
      <c r="C27" s="6" t="s">
        <v>544</v>
      </c>
      <c r="D27" s="8">
        <v>1</v>
      </c>
      <c r="E27" s="8">
        <v>294610</v>
      </c>
      <c r="F27" s="8">
        <v>294610</v>
      </c>
      <c r="G27" s="8">
        <v>1</v>
      </c>
      <c r="H27" s="8">
        <v>294610</v>
      </c>
      <c r="I27" s="8">
        <v>294610</v>
      </c>
      <c r="J27" s="8">
        <v>1</v>
      </c>
      <c r="K27" s="8">
        <v>294610</v>
      </c>
      <c r="L27" s="8">
        <v>294610</v>
      </c>
    </row>
    <row r="28" spans="1:12" ht="24.75" customHeight="1">
      <c r="A28" s="5" t="s">
        <v>429</v>
      </c>
      <c r="B28" s="5" t="s">
        <v>88</v>
      </c>
      <c r="C28" s="6" t="s">
        <v>545</v>
      </c>
      <c r="D28" s="8">
        <v>1</v>
      </c>
      <c r="E28" s="8">
        <v>3227100</v>
      </c>
      <c r="F28" s="8">
        <v>3227100</v>
      </c>
      <c r="G28" s="8">
        <v>1</v>
      </c>
      <c r="H28" s="8">
        <v>3356100</v>
      </c>
      <c r="I28" s="8">
        <v>3356100</v>
      </c>
      <c r="J28" s="8">
        <v>1</v>
      </c>
      <c r="K28" s="8">
        <v>3490400</v>
      </c>
      <c r="L28" s="8">
        <v>3490400</v>
      </c>
    </row>
    <row r="29" spans="1:12" ht="24.75" customHeight="1">
      <c r="A29" s="26" t="s">
        <v>452</v>
      </c>
      <c r="B29" s="26"/>
      <c r="C29" s="26"/>
      <c r="D29" s="9" t="s">
        <v>59</v>
      </c>
      <c r="E29" s="9" t="s">
        <v>59</v>
      </c>
      <c r="F29" s="9">
        <f>SUM(F26:F28)</f>
        <v>5720310</v>
      </c>
      <c r="G29" s="9" t="s">
        <v>59</v>
      </c>
      <c r="H29" s="9" t="s">
        <v>59</v>
      </c>
      <c r="I29" s="9">
        <f>SUM(I26:I28)</f>
        <v>4608010</v>
      </c>
      <c r="J29" s="9" t="s">
        <v>59</v>
      </c>
      <c r="K29" s="9" t="s">
        <v>59</v>
      </c>
      <c r="L29" s="9">
        <f>SUM(L26:L28)</f>
        <v>4534510</v>
      </c>
    </row>
    <row r="30" ht="15" customHeight="1"/>
    <row r="31" spans="1:12" ht="24.75" customHeight="1">
      <c r="A31" s="14" t="s">
        <v>546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ht="24.75" customHeight="1"/>
    <row r="33" spans="1:12" ht="49.5" customHeight="1">
      <c r="A33" s="20" t="s">
        <v>324</v>
      </c>
      <c r="B33" s="20" t="s">
        <v>49</v>
      </c>
      <c r="C33" s="20" t="s">
        <v>530</v>
      </c>
      <c r="D33" s="20" t="s">
        <v>531</v>
      </c>
      <c r="E33" s="20"/>
      <c r="F33" s="20"/>
      <c r="G33" s="20" t="s">
        <v>532</v>
      </c>
      <c r="H33" s="20"/>
      <c r="I33" s="20"/>
      <c r="J33" s="20" t="s">
        <v>533</v>
      </c>
      <c r="K33" s="20"/>
      <c r="L33" s="20"/>
    </row>
    <row r="34" spans="1:12" ht="49.5" customHeight="1">
      <c r="A34" s="20"/>
      <c r="B34" s="20"/>
      <c r="C34" s="20"/>
      <c r="D34" s="5" t="s">
        <v>534</v>
      </c>
      <c r="E34" s="5" t="s">
        <v>535</v>
      </c>
      <c r="F34" s="5" t="s">
        <v>536</v>
      </c>
      <c r="G34" s="5" t="s">
        <v>534</v>
      </c>
      <c r="H34" s="5" t="s">
        <v>535</v>
      </c>
      <c r="I34" s="5" t="s">
        <v>537</v>
      </c>
      <c r="J34" s="5" t="s">
        <v>534</v>
      </c>
      <c r="K34" s="5" t="s">
        <v>535</v>
      </c>
      <c r="L34" s="5" t="s">
        <v>538</v>
      </c>
    </row>
    <row r="35" spans="1:12" ht="24.75" customHeight="1">
      <c r="A35" s="5" t="s">
        <v>329</v>
      </c>
      <c r="B35" s="5" t="s">
        <v>428</v>
      </c>
      <c r="C35" s="5" t="s">
        <v>429</v>
      </c>
      <c r="D35" s="5" t="s">
        <v>430</v>
      </c>
      <c r="E35" s="5" t="s">
        <v>431</v>
      </c>
      <c r="F35" s="5" t="s">
        <v>432</v>
      </c>
      <c r="G35" s="5" t="s">
        <v>433</v>
      </c>
      <c r="H35" s="5" t="s">
        <v>434</v>
      </c>
      <c r="I35" s="5" t="s">
        <v>435</v>
      </c>
      <c r="J35" s="5" t="s">
        <v>436</v>
      </c>
      <c r="K35" s="5" t="s">
        <v>446</v>
      </c>
      <c r="L35" s="5" t="s">
        <v>448</v>
      </c>
    </row>
    <row r="36" spans="1:12" ht="10.5">
      <c r="A36" s="5" t="s">
        <v>59</v>
      </c>
      <c r="B36" s="5" t="s">
        <v>59</v>
      </c>
      <c r="C36" s="5" t="s">
        <v>59</v>
      </c>
      <c r="D36" s="5" t="s">
        <v>59</v>
      </c>
      <c r="E36" s="5" t="s">
        <v>59</v>
      </c>
      <c r="F36" s="5" t="s">
        <v>59</v>
      </c>
      <c r="G36" s="5" t="s">
        <v>59</v>
      </c>
      <c r="H36" s="5" t="s">
        <v>59</v>
      </c>
      <c r="I36" s="5" t="s">
        <v>59</v>
      </c>
      <c r="J36" s="5" t="s">
        <v>59</v>
      </c>
      <c r="K36" s="5" t="s">
        <v>59</v>
      </c>
      <c r="L36" s="5" t="s">
        <v>59</v>
      </c>
    </row>
    <row r="37" ht="15" customHeight="1"/>
    <row r="38" spans="1:13" ht="24.75" customHeight="1">
      <c r="A38" s="14" t="s">
        <v>547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ht="15" customHeight="1"/>
    <row r="40" spans="1:6" ht="24.75" customHeight="1">
      <c r="A40" s="14" t="s">
        <v>548</v>
      </c>
      <c r="B40" s="14"/>
      <c r="C40" s="14"/>
      <c r="D40" s="14"/>
      <c r="E40" s="14"/>
      <c r="F40" s="14"/>
    </row>
    <row r="41" ht="24.75" customHeight="1"/>
    <row r="42" spans="1:6" ht="49.5" customHeight="1">
      <c r="A42" s="20" t="s">
        <v>324</v>
      </c>
      <c r="B42" s="20" t="s">
        <v>49</v>
      </c>
      <c r="C42" s="20" t="s">
        <v>530</v>
      </c>
      <c r="D42" s="5" t="s">
        <v>531</v>
      </c>
      <c r="E42" s="5" t="s">
        <v>532</v>
      </c>
      <c r="F42" s="5" t="s">
        <v>533</v>
      </c>
    </row>
    <row r="43" spans="1:6" ht="49.5" customHeight="1">
      <c r="A43" s="20"/>
      <c r="B43" s="20"/>
      <c r="C43" s="20"/>
      <c r="D43" s="5" t="s">
        <v>549</v>
      </c>
      <c r="E43" s="5" t="s">
        <v>549</v>
      </c>
      <c r="F43" s="5" t="s">
        <v>549</v>
      </c>
    </row>
    <row r="44" spans="1:6" ht="24.75" customHeight="1">
      <c r="A44" s="5" t="s">
        <v>329</v>
      </c>
      <c r="B44" s="5" t="s">
        <v>428</v>
      </c>
      <c r="C44" s="5" t="s">
        <v>429</v>
      </c>
      <c r="D44" s="5" t="s">
        <v>430</v>
      </c>
      <c r="E44" s="5" t="s">
        <v>431</v>
      </c>
      <c r="F44" s="5" t="s">
        <v>432</v>
      </c>
    </row>
    <row r="45" spans="1:6" ht="10.5">
      <c r="A45" s="5" t="s">
        <v>59</v>
      </c>
      <c r="B45" s="5" t="s">
        <v>59</v>
      </c>
      <c r="C45" s="5" t="s">
        <v>59</v>
      </c>
      <c r="D45" s="5" t="s">
        <v>59</v>
      </c>
      <c r="E45" s="5" t="s">
        <v>59</v>
      </c>
      <c r="F45" s="5" t="s">
        <v>59</v>
      </c>
    </row>
    <row r="46" ht="15" customHeight="1"/>
    <row r="47" spans="1:13" ht="24.75" customHeight="1">
      <c r="A47" s="14" t="s">
        <v>550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ht="15" customHeight="1"/>
    <row r="49" spans="1:6" ht="24.75" customHeight="1">
      <c r="A49" s="14" t="s">
        <v>551</v>
      </c>
      <c r="B49" s="14"/>
      <c r="C49" s="14"/>
      <c r="D49" s="14"/>
      <c r="E49" s="14"/>
      <c r="F49" s="14"/>
    </row>
    <row r="50" ht="24.75" customHeight="1"/>
    <row r="51" spans="1:6" ht="49.5" customHeight="1">
      <c r="A51" s="20" t="s">
        <v>324</v>
      </c>
      <c r="B51" s="20" t="s">
        <v>49</v>
      </c>
      <c r="C51" s="20" t="s">
        <v>530</v>
      </c>
      <c r="D51" s="5" t="s">
        <v>531</v>
      </c>
      <c r="E51" s="5" t="s">
        <v>532</v>
      </c>
      <c r="F51" s="5" t="s">
        <v>533</v>
      </c>
    </row>
    <row r="52" spans="1:6" ht="49.5" customHeight="1">
      <c r="A52" s="20"/>
      <c r="B52" s="20"/>
      <c r="C52" s="20"/>
      <c r="D52" s="5" t="s">
        <v>549</v>
      </c>
      <c r="E52" s="5" t="s">
        <v>549</v>
      </c>
      <c r="F52" s="5" t="s">
        <v>549</v>
      </c>
    </row>
    <row r="53" spans="1:6" ht="24.75" customHeight="1">
      <c r="A53" s="5" t="s">
        <v>329</v>
      </c>
      <c r="B53" s="5" t="s">
        <v>428</v>
      </c>
      <c r="C53" s="5" t="s">
        <v>429</v>
      </c>
      <c r="D53" s="5" t="s">
        <v>430</v>
      </c>
      <c r="E53" s="5" t="s">
        <v>431</v>
      </c>
      <c r="F53" s="5" t="s">
        <v>432</v>
      </c>
    </row>
    <row r="54" spans="1:6" ht="24.75" customHeight="1">
      <c r="A54" s="5" t="s">
        <v>329</v>
      </c>
      <c r="B54" s="5" t="s">
        <v>116</v>
      </c>
      <c r="C54" s="6" t="s">
        <v>552</v>
      </c>
      <c r="D54" s="8">
        <v>4997.66</v>
      </c>
      <c r="E54" s="8">
        <v>0</v>
      </c>
      <c r="F54" s="8">
        <v>0</v>
      </c>
    </row>
    <row r="55" spans="1:6" ht="24.75" customHeight="1">
      <c r="A55" s="26" t="s">
        <v>452</v>
      </c>
      <c r="B55" s="26"/>
      <c r="C55" s="26"/>
      <c r="D55" s="9">
        <f>SUM(D54:D54)</f>
        <v>4997.66</v>
      </c>
      <c r="E55" s="9">
        <f>SUM(E54:E54)</f>
        <v>0</v>
      </c>
      <c r="F55" s="9">
        <f>SUM(F54:F54)</f>
        <v>0</v>
      </c>
    </row>
    <row r="56" ht="15" customHeight="1"/>
    <row r="57" spans="1:13" ht="24.75" customHeight="1">
      <c r="A57" s="14" t="s">
        <v>553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ht="15" customHeight="1"/>
    <row r="59" spans="1:6" ht="24.75" customHeight="1">
      <c r="A59" s="14" t="s">
        <v>554</v>
      </c>
      <c r="B59" s="14"/>
      <c r="C59" s="14"/>
      <c r="D59" s="14"/>
      <c r="E59" s="14"/>
      <c r="F59" s="14"/>
    </row>
    <row r="60" ht="24.75" customHeight="1"/>
    <row r="61" spans="1:6" ht="49.5" customHeight="1">
      <c r="A61" s="20" t="s">
        <v>324</v>
      </c>
      <c r="B61" s="20" t="s">
        <v>49</v>
      </c>
      <c r="C61" s="20" t="s">
        <v>530</v>
      </c>
      <c r="D61" s="5" t="s">
        <v>531</v>
      </c>
      <c r="E61" s="5" t="s">
        <v>532</v>
      </c>
      <c r="F61" s="5" t="s">
        <v>533</v>
      </c>
    </row>
    <row r="62" spans="1:6" ht="49.5" customHeight="1">
      <c r="A62" s="20"/>
      <c r="B62" s="20"/>
      <c r="C62" s="20"/>
      <c r="D62" s="5" t="s">
        <v>549</v>
      </c>
      <c r="E62" s="5" t="s">
        <v>549</v>
      </c>
      <c r="F62" s="5" t="s">
        <v>549</v>
      </c>
    </row>
    <row r="63" spans="1:6" ht="24.75" customHeight="1">
      <c r="A63" s="5" t="s">
        <v>329</v>
      </c>
      <c r="B63" s="5" t="s">
        <v>428</v>
      </c>
      <c r="C63" s="5" t="s">
        <v>429</v>
      </c>
      <c r="D63" s="5" t="s">
        <v>430</v>
      </c>
      <c r="E63" s="5" t="s">
        <v>431</v>
      </c>
      <c r="F63" s="5" t="s">
        <v>432</v>
      </c>
    </row>
    <row r="64" spans="1:6" ht="10.5">
      <c r="A64" s="5" t="s">
        <v>59</v>
      </c>
      <c r="B64" s="5" t="s">
        <v>59</v>
      </c>
      <c r="C64" s="5" t="s">
        <v>59</v>
      </c>
      <c r="D64" s="5" t="s">
        <v>59</v>
      </c>
      <c r="E64" s="5" t="s">
        <v>59</v>
      </c>
      <c r="F64" s="5" t="s">
        <v>59</v>
      </c>
    </row>
    <row r="65" ht="15" customHeight="1"/>
    <row r="66" spans="1:12" ht="24.75" customHeight="1">
      <c r="A66" s="14" t="s">
        <v>555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ht="24.75" customHeight="1"/>
    <row r="68" spans="1:12" ht="49.5" customHeight="1">
      <c r="A68" s="20" t="s">
        <v>324</v>
      </c>
      <c r="B68" s="20" t="s">
        <v>49</v>
      </c>
      <c r="C68" s="20" t="s">
        <v>530</v>
      </c>
      <c r="D68" s="20" t="s">
        <v>531</v>
      </c>
      <c r="E68" s="20"/>
      <c r="F68" s="20"/>
      <c r="G68" s="20" t="s">
        <v>532</v>
      </c>
      <c r="H68" s="20"/>
      <c r="I68" s="20"/>
      <c r="J68" s="20" t="s">
        <v>533</v>
      </c>
      <c r="K68" s="20"/>
      <c r="L68" s="20"/>
    </row>
    <row r="69" spans="1:12" ht="49.5" customHeight="1">
      <c r="A69" s="20"/>
      <c r="B69" s="20"/>
      <c r="C69" s="20"/>
      <c r="D69" s="5" t="s">
        <v>556</v>
      </c>
      <c r="E69" s="5" t="s">
        <v>557</v>
      </c>
      <c r="F69" s="5" t="s">
        <v>558</v>
      </c>
      <c r="G69" s="5" t="s">
        <v>556</v>
      </c>
      <c r="H69" s="5" t="s">
        <v>557</v>
      </c>
      <c r="I69" s="5" t="s">
        <v>559</v>
      </c>
      <c r="J69" s="5" t="s">
        <v>556</v>
      </c>
      <c r="K69" s="5" t="s">
        <v>557</v>
      </c>
      <c r="L69" s="5" t="s">
        <v>560</v>
      </c>
    </row>
    <row r="70" spans="1:12" ht="24.75" customHeight="1">
      <c r="A70" s="5" t="s">
        <v>329</v>
      </c>
      <c r="B70" s="5" t="s">
        <v>428</v>
      </c>
      <c r="C70" s="5" t="s">
        <v>429</v>
      </c>
      <c r="D70" s="5" t="s">
        <v>430</v>
      </c>
      <c r="E70" s="5" t="s">
        <v>431</v>
      </c>
      <c r="F70" s="5" t="s">
        <v>432</v>
      </c>
      <c r="G70" s="5" t="s">
        <v>433</v>
      </c>
      <c r="H70" s="5" t="s">
        <v>434</v>
      </c>
      <c r="I70" s="5" t="s">
        <v>435</v>
      </c>
      <c r="J70" s="5" t="s">
        <v>436</v>
      </c>
      <c r="K70" s="5" t="s">
        <v>446</v>
      </c>
      <c r="L70" s="5" t="s">
        <v>448</v>
      </c>
    </row>
    <row r="71" spans="1:12" ht="10.5">
      <c r="A71" s="5" t="s">
        <v>59</v>
      </c>
      <c r="B71" s="5" t="s">
        <v>59</v>
      </c>
      <c r="C71" s="5" t="s">
        <v>59</v>
      </c>
      <c r="D71" s="5" t="s">
        <v>59</v>
      </c>
      <c r="E71" s="5" t="s">
        <v>59</v>
      </c>
      <c r="F71" s="5" t="s">
        <v>59</v>
      </c>
      <c r="G71" s="5" t="s">
        <v>59</v>
      </c>
      <c r="H71" s="5" t="s">
        <v>59</v>
      </c>
      <c r="I71" s="5" t="s">
        <v>59</v>
      </c>
      <c r="J71" s="5" t="s">
        <v>59</v>
      </c>
      <c r="K71" s="5" t="s">
        <v>59</v>
      </c>
      <c r="L71" s="5" t="s">
        <v>59</v>
      </c>
    </row>
  </sheetData>
  <sheetProtection password="CE92" sheet="1" objects="1" scenarios="1"/>
  <mergeCells count="55">
    <mergeCell ref="A66:L66"/>
    <mergeCell ref="A68:A69"/>
    <mergeCell ref="B68:B69"/>
    <mergeCell ref="C68:C69"/>
    <mergeCell ref="D68:F68"/>
    <mergeCell ref="G68:I68"/>
    <mergeCell ref="J68:L68"/>
    <mergeCell ref="A55:C55"/>
    <mergeCell ref="A57:M57"/>
    <mergeCell ref="A59:F59"/>
    <mergeCell ref="A61:A62"/>
    <mergeCell ref="B61:B62"/>
    <mergeCell ref="C61:C62"/>
    <mergeCell ref="A47:M47"/>
    <mergeCell ref="A49:F49"/>
    <mergeCell ref="A51:A52"/>
    <mergeCell ref="B51:B52"/>
    <mergeCell ref="C51:C52"/>
    <mergeCell ref="A38:M38"/>
    <mergeCell ref="A40:F40"/>
    <mergeCell ref="A42:A43"/>
    <mergeCell ref="B42:B43"/>
    <mergeCell ref="C42:C43"/>
    <mergeCell ref="A29:C29"/>
    <mergeCell ref="A31:L31"/>
    <mergeCell ref="A33:A34"/>
    <mergeCell ref="B33:B34"/>
    <mergeCell ref="C33:C34"/>
    <mergeCell ref="D33:F33"/>
    <mergeCell ref="G33:I33"/>
    <mergeCell ref="J33:L33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&amp;K00-00922062.RBS.36742</oddHeader>
    <oddFooter>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</dc:creator>
  <cp:keywords/>
  <dc:description/>
  <cp:lastModifiedBy>l1</cp:lastModifiedBy>
  <dcterms:created xsi:type="dcterms:W3CDTF">2022-01-20T09:49:46Z</dcterms:created>
  <dcterms:modified xsi:type="dcterms:W3CDTF">2022-01-20T09:49:49Z</dcterms:modified>
  <cp:category/>
  <cp:version/>
  <cp:contentType/>
  <cp:contentStatus/>
</cp:coreProperties>
</file>